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olj\Desktop\FP 2026-2028\"/>
    </mc:Choice>
  </mc:AlternateContent>
  <xr:revisionPtr revIDLastSave="0" documentId="13_ncr:1_{1A224990-04DB-4509-AA51-443538434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7" l="1"/>
  <c r="C13" i="7" l="1"/>
  <c r="F12" i="7" l="1"/>
  <c r="G12" i="7"/>
  <c r="E12" i="7"/>
  <c r="F11" i="7"/>
  <c r="G11" i="7"/>
  <c r="E11" i="7"/>
  <c r="F8" i="7"/>
  <c r="G8" i="7"/>
  <c r="E8" i="7"/>
  <c r="F7" i="7"/>
  <c r="G7" i="7"/>
  <c r="E7" i="7"/>
  <c r="F6" i="7"/>
  <c r="F3" i="7"/>
  <c r="G3" i="7"/>
  <c r="E3" i="7"/>
  <c r="F146" i="7"/>
  <c r="G146" i="7"/>
  <c r="E146" i="7"/>
  <c r="F155" i="7"/>
  <c r="G155" i="7"/>
  <c r="E155" i="7"/>
  <c r="F147" i="7"/>
  <c r="G147" i="7"/>
  <c r="E147" i="7"/>
  <c r="F120" i="7"/>
  <c r="F10" i="7" s="1"/>
  <c r="G120" i="7"/>
  <c r="G10" i="7" s="1"/>
  <c r="E120" i="7"/>
  <c r="E10" i="7" s="1"/>
  <c r="F129" i="7"/>
  <c r="G129" i="7"/>
  <c r="E129" i="7"/>
  <c r="F121" i="7"/>
  <c r="G121" i="7"/>
  <c r="E121" i="7"/>
  <c r="F116" i="7"/>
  <c r="G116" i="7"/>
  <c r="E116" i="7"/>
  <c r="F108" i="7"/>
  <c r="G108" i="7"/>
  <c r="G107" i="7" s="1"/>
  <c r="G9" i="7" s="1"/>
  <c r="E108" i="7"/>
  <c r="E107" i="7" s="1"/>
  <c r="E9" i="7" s="1"/>
  <c r="F94" i="7"/>
  <c r="G94" i="7"/>
  <c r="E94" i="7"/>
  <c r="F103" i="7"/>
  <c r="G103" i="7"/>
  <c r="E103" i="7"/>
  <c r="F95" i="7"/>
  <c r="G95" i="7"/>
  <c r="E95" i="7"/>
  <c r="G81" i="7"/>
  <c r="F90" i="7"/>
  <c r="G90" i="7"/>
  <c r="E90" i="7"/>
  <c r="F82" i="7"/>
  <c r="F81" i="7" s="1"/>
  <c r="G82" i="7"/>
  <c r="E82" i="7"/>
  <c r="E81" i="7" s="1"/>
  <c r="F77" i="7"/>
  <c r="G77" i="7"/>
  <c r="G68" i="7" s="1"/>
  <c r="G6" i="7" s="1"/>
  <c r="E77" i="7"/>
  <c r="E68" i="7" s="1"/>
  <c r="E6" i="7" s="1"/>
  <c r="F69" i="7"/>
  <c r="F68" i="7" s="1"/>
  <c r="G69" i="7"/>
  <c r="E69" i="7"/>
  <c r="F64" i="7"/>
  <c r="G64" i="7"/>
  <c r="E64" i="7"/>
  <c r="F56" i="7"/>
  <c r="G56" i="7"/>
  <c r="E56" i="7"/>
  <c r="F51" i="7"/>
  <c r="G51" i="7"/>
  <c r="E51" i="7"/>
  <c r="F43" i="7"/>
  <c r="F42" i="7" s="1"/>
  <c r="F4" i="7" s="1"/>
  <c r="G43" i="7"/>
  <c r="G42" i="7" s="1"/>
  <c r="G4" i="7" s="1"/>
  <c r="E43" i="7"/>
  <c r="F107" i="7" l="1"/>
  <c r="F9" i="7" s="1"/>
  <c r="E55" i="7"/>
  <c r="E5" i="7" s="1"/>
  <c r="G55" i="7"/>
  <c r="F55" i="7"/>
  <c r="E42" i="7"/>
  <c r="F5" i="7" l="1"/>
  <c r="F41" i="7"/>
  <c r="G5" i="7"/>
  <c r="G41" i="7"/>
  <c r="E41" i="7"/>
  <c r="E4" i="7"/>
  <c r="F183" i="7" l="1"/>
  <c r="G183" i="7"/>
  <c r="E183" i="7"/>
  <c r="F175" i="7"/>
  <c r="F174" i="7" s="1"/>
  <c r="F173" i="7" s="1"/>
  <c r="G175" i="7"/>
  <c r="G174" i="7" s="1"/>
  <c r="G173" i="7" s="1"/>
  <c r="E175" i="7"/>
  <c r="E174" i="7" s="1"/>
  <c r="E173" i="7" s="1"/>
  <c r="F169" i="7"/>
  <c r="G169" i="7"/>
  <c r="E169" i="7"/>
  <c r="F161" i="7"/>
  <c r="G161" i="7"/>
  <c r="G160" i="7" s="1"/>
  <c r="G159" i="7" s="1"/>
  <c r="E161" i="7"/>
  <c r="F133" i="7"/>
  <c r="F142" i="7"/>
  <c r="G142" i="7"/>
  <c r="E142" i="7"/>
  <c r="F134" i="7"/>
  <c r="G134" i="7"/>
  <c r="G133" i="7" s="1"/>
  <c r="E134" i="7"/>
  <c r="E133" i="7" s="1"/>
  <c r="F37" i="7"/>
  <c r="G37" i="7"/>
  <c r="E37" i="7"/>
  <c r="E28" i="7" s="1"/>
  <c r="F29" i="7"/>
  <c r="F28" i="7" s="1"/>
  <c r="G29" i="7"/>
  <c r="G28" i="7" s="1"/>
  <c r="E29" i="7"/>
  <c r="F24" i="7"/>
  <c r="G24" i="7"/>
  <c r="E24" i="7"/>
  <c r="F16" i="7"/>
  <c r="F15" i="7" s="1"/>
  <c r="G16" i="7"/>
  <c r="G15" i="7" s="1"/>
  <c r="E16" i="7"/>
  <c r="E15" i="7" s="1"/>
  <c r="E14" i="7" l="1"/>
  <c r="G14" i="7"/>
  <c r="G13" i="7" s="1"/>
  <c r="F14" i="7"/>
  <c r="F13" i="7" s="1"/>
  <c r="F160" i="7"/>
  <c r="F159" i="7" s="1"/>
  <c r="E160" i="7"/>
  <c r="E159" i="7" s="1"/>
  <c r="E13" i="7" l="1"/>
</calcChain>
</file>

<file path=xl/sharedStrings.xml><?xml version="1.0" encoding="utf-8"?>
<sst xmlns="http://schemas.openxmlformats.org/spreadsheetml/2006/main" count="198" uniqueCount="42">
  <si>
    <t>Opći prihodi i primici</t>
  </si>
  <si>
    <t>PROGRAMSKO FINANCIRANJE JAVNIH VISOKIH UČILIŠTA</t>
  </si>
  <si>
    <t>43</t>
  </si>
  <si>
    <t>Ostali prihodi za posebne namjene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</si>
  <si>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</si>
  <si>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</si>
  <si>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</si>
  <si>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</si>
  <si>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</si>
  <si>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</si>
  <si>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</si>
  <si>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</si>
  <si>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</si>
  <si>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</si>
  <si>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</si>
  <si>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</si>
  <si>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</si>
  <si>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</si>
  <si>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</si>
  <si>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</si>
  <si>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</si>
  <si>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Rashodi za nabavu neproizvedene dugotrajne imovine</t>
  </si>
  <si>
    <t>3705</t>
  </si>
  <si>
    <t>VISOKO OBRAZOVANJE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</si>
  <si>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</si>
  <si>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</si>
  <si>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</si>
  <si>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</si>
  <si>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</si>
  <si>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</si>
  <si>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</si>
  <si>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PROGRAMSKO I OSTALO FINANCIRANJE SVEUČILIŠTA U SPLITU – IZ EVIDENCIJSKIH PRIHODA</t>
  </si>
  <si>
    <t>Pomoći iz DP</t>
  </si>
  <si>
    <t>Ostale darovnice</t>
  </si>
  <si>
    <t xml:space="preserve">  Mehanizam za oporavak i otpornost</t>
  </si>
  <si>
    <t>PROGRAM PREKOGRANIČNE SURADNJE</t>
  </si>
  <si>
    <t>PROGRAM PREKOGRANIČNE SURADNJE UPRAVLJAČKO TIJELO IZ INOZEMSTVA</t>
  </si>
  <si>
    <t>SVEUČILIŠTE U SPLITU - FAKULTET GRAĐEVINARSTVA, ARHITEKTURE I GEODEZIJE</t>
  </si>
  <si>
    <t>A679134</t>
  </si>
  <si>
    <t>A679135</t>
  </si>
  <si>
    <t>A679132</t>
  </si>
  <si>
    <t>A679133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</si>
</sst>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18">
    <xf numFmtId="0" fontId="0" fillId="0" borderId="0" xfId="0"/>
    <xf numFmtId="0" fontId="12" fillId="0" borderId="4" xfId="49" quotePrefix="1" applyFill="1">
      <alignment horizontal="left" vertical="center" indent="1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3" fontId="12" fillId="0" borderId="5" xfId="50" applyNumberFormat="1" applyFill="1" applyBorder="1">
      <alignment horizontal="right" vertical="center"/>
    </xf>
    <xf numFmtId="3" fontId="12" fillId="0" borderId="8" xfId="50" applyNumberFormat="1" applyFill="1" applyBorder="1">
      <alignment horizontal="right" vertical="center"/>
    </xf>
    <xf numFmtId="0" fontId="12" fillId="0" borderId="4" xfId="49" quotePrefix="1" applyFill="1" applyAlignment="1">
      <alignment vertical="center"/>
    </xf>
    <xf numFmtId="0" fontId="12" fillId="0" borderId="4" xfId="49" quotePrefix="1" applyFill="1" applyAlignment="1">
      <alignment horizontal="center" vertical="center"/>
    </xf>
    <xf numFmtId="0" fontId="12" fillId="0" borderId="4" xfId="49" quotePrefix="1" applyFill="1" applyAlignment="1">
      <alignment horizontal="right" vertical="center"/>
    </xf>
    <xf numFmtId="0" fontId="12" fillId="0" borderId="5" xfId="49" quotePrefix="1" applyFill="1" applyBorder="1" applyAlignment="1">
      <alignment horizontal="center" vertical="center"/>
    </xf>
    <xf numFmtId="0" fontId="12" fillId="0" borderId="5" xfId="49" quotePrefix="1" applyFill="1" applyBorder="1" applyAlignment="1">
      <alignment vertical="center"/>
    </xf>
    <xf numFmtId="0" fontId="12" fillId="0" borderId="4" xfId="49" quotePrefix="1" applyFill="1" applyAlignment="1">
      <alignment horizontal="left" vertical="center" indent="1"/>
    </xf>
    <xf numFmtId="0" fontId="2" fillId="0" borderId="6" xfId="6" quotePrefix="1" applyFill="1" applyBorder="1" applyAlignment="1">
      <alignment horizontal="center" vertic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8"/>
  <sheetViews>
    <sheetView tabSelected="1" zoomScale="115" zoomScaleNormal="115" workbookViewId="0">
      <pane xSplit="2" ySplit="2" topLeftCell="C154" activePane="bottomRight" state="frozen"/>
      <selection pane="topRight" activeCell="C1" sqref="C1"/>
      <selection pane="bottomLeft" activeCell="A3" sqref="A3"/>
      <selection pane="bottomRight" activeCell="A174" sqref="A174"/>
    </sheetView>
  </sheetViews>
  <sheetFormatPr defaultColWidth="9.140625" defaultRowHeight="15" x14ac:dyDescent="0.25"/>
  <cols>
    <col min="1" max="1" width="17.28515625" style="5" customWidth="1"/>
    <col min="2" max="2" width="51.42578125" style="5" customWidth="1"/>
    <col min="3" max="7" width="13.28515625" style="5" customWidth="1"/>
    <col min="8" max="16384" width="9.140625" style="5"/>
  </cols>
  <sheetData>
    <row r="2" spans="1:7" ht="38.25" x14ac:dyDescent="0.25">
      <c r="A2" s="3">
        <v>2348</v>
      </c>
      <c r="B2" s="3" t="s">
        <v>37</v>
      </c>
      <c r="C2" s="3" t="s">
        <v>27</v>
      </c>
      <c r="D2" s="3" t="s">
        <v>28</v>
      </c>
      <c r="E2" s="4" t="s">
        <v>29</v>
      </c>
      <c r="F2" s="4" t="s">
        <v>25</v>
      </c>
      <c r="G2" s="4" t="s">
        <v>30</v>
      </c>
    </row>
    <row r="3" spans="1:7" x14ac:dyDescent="0.25">
      <c r="A3" s="12">
        <v>11</v>
      </c>
      <c r="B3" s="11" t="s">
        <v>0</v>
      </c>
      <c r="C3" s="2">
        <v>5450234</v>
      </c>
      <c r="D3" s="2">
        <v>5816515</v>
      </c>
      <c r="E3" s="2">
        <f>E15</f>
        <v>6435127</v>
      </c>
      <c r="F3" s="2">
        <f t="shared" ref="F3:G3" si="0">F15</f>
        <v>6498209</v>
      </c>
      <c r="G3" s="2">
        <f t="shared" si="0"/>
        <v>6555463</v>
      </c>
    </row>
    <row r="4" spans="1:7" x14ac:dyDescent="0.25">
      <c r="A4" s="12">
        <v>31</v>
      </c>
      <c r="B4" s="11" t="s">
        <v>8</v>
      </c>
      <c r="C4" s="2">
        <v>544649.18999999994</v>
      </c>
      <c r="D4" s="2">
        <v>605850</v>
      </c>
      <c r="E4" s="2">
        <f>E42</f>
        <v>799100</v>
      </c>
      <c r="F4" s="2">
        <f t="shared" ref="F4:G4" si="1">F42</f>
        <v>799100</v>
      </c>
      <c r="G4" s="2">
        <f t="shared" si="1"/>
        <v>799100</v>
      </c>
    </row>
    <row r="5" spans="1:7" x14ac:dyDescent="0.25">
      <c r="A5" s="12">
        <v>43</v>
      </c>
      <c r="B5" s="11" t="s">
        <v>3</v>
      </c>
      <c r="C5" s="2">
        <v>514382.48</v>
      </c>
      <c r="D5" s="2">
        <v>529500</v>
      </c>
      <c r="E5" s="2">
        <f>E55</f>
        <v>607300</v>
      </c>
      <c r="F5" s="2">
        <f t="shared" ref="F5:G5" si="2">F55</f>
        <v>607300</v>
      </c>
      <c r="G5" s="2">
        <f t="shared" si="2"/>
        <v>607300</v>
      </c>
    </row>
    <row r="6" spans="1:7" x14ac:dyDescent="0.25">
      <c r="A6" s="12">
        <v>50</v>
      </c>
      <c r="B6" s="11" t="s">
        <v>32</v>
      </c>
      <c r="C6" s="2"/>
      <c r="D6" s="2"/>
      <c r="E6" s="2">
        <f>E68</f>
        <v>196550</v>
      </c>
      <c r="F6" s="2">
        <f t="shared" ref="F6:G6" si="3">F68</f>
        <v>111550</v>
      </c>
      <c r="G6" s="2">
        <f t="shared" si="3"/>
        <v>86400</v>
      </c>
    </row>
    <row r="7" spans="1:7" x14ac:dyDescent="0.25">
      <c r="A7" s="12">
        <v>51</v>
      </c>
      <c r="B7" s="11" t="s">
        <v>4</v>
      </c>
      <c r="C7" s="2">
        <v>151622.29</v>
      </c>
      <c r="D7" s="2">
        <v>963475</v>
      </c>
      <c r="E7" s="2">
        <f>E81</f>
        <v>0</v>
      </c>
      <c r="F7" s="2">
        <f t="shared" ref="F7:G7" si="4">F81</f>
        <v>0</v>
      </c>
      <c r="G7" s="2">
        <f t="shared" si="4"/>
        <v>0</v>
      </c>
    </row>
    <row r="8" spans="1:7" x14ac:dyDescent="0.25">
      <c r="A8" s="12">
        <v>52</v>
      </c>
      <c r="B8" s="11" t="s">
        <v>5</v>
      </c>
      <c r="C8" s="2">
        <v>330012</v>
      </c>
      <c r="D8" s="2">
        <v>1002321</v>
      </c>
      <c r="E8" s="2">
        <f>E94</f>
        <v>0</v>
      </c>
      <c r="F8" s="2">
        <f t="shared" ref="F8:G8" si="5">F94</f>
        <v>0</v>
      </c>
      <c r="G8" s="2">
        <f t="shared" si="5"/>
        <v>0</v>
      </c>
    </row>
    <row r="9" spans="1:7" x14ac:dyDescent="0.25">
      <c r="A9" s="12">
        <v>53</v>
      </c>
      <c r="B9" s="11" t="s">
        <v>33</v>
      </c>
      <c r="C9" s="2"/>
      <c r="D9" s="2"/>
      <c r="E9" s="2">
        <f>E107</f>
        <v>77011</v>
      </c>
      <c r="F9" s="2">
        <f t="shared" ref="F9:G9" si="6">F107</f>
        <v>120874</v>
      </c>
      <c r="G9" s="2">
        <f t="shared" si="6"/>
        <v>102284</v>
      </c>
    </row>
    <row r="10" spans="1:7" x14ac:dyDescent="0.25">
      <c r="A10" s="14">
        <v>563</v>
      </c>
      <c r="B10" s="15" t="s">
        <v>10</v>
      </c>
      <c r="C10" s="2">
        <v>46903</v>
      </c>
      <c r="D10" s="2"/>
      <c r="E10" s="2">
        <f>E120+E160+E174</f>
        <v>1819050</v>
      </c>
      <c r="F10" s="2">
        <f t="shared" ref="F10:G10" si="7">F120+F160+F174</f>
        <v>890849</v>
      </c>
      <c r="G10" s="2">
        <f t="shared" si="7"/>
        <v>349585</v>
      </c>
    </row>
    <row r="11" spans="1:7" x14ac:dyDescent="0.25">
      <c r="A11" s="12">
        <v>581</v>
      </c>
      <c r="B11" s="11" t="s">
        <v>9</v>
      </c>
      <c r="C11" s="10"/>
      <c r="D11" s="10"/>
      <c r="E11" s="10">
        <f>E28+E133</f>
        <v>189425</v>
      </c>
      <c r="F11" s="10">
        <f t="shared" ref="F11:G11" si="8">F28+F133</f>
        <v>171525</v>
      </c>
      <c r="G11" s="10">
        <f t="shared" si="8"/>
        <v>171525</v>
      </c>
    </row>
    <row r="12" spans="1:7" x14ac:dyDescent="0.25">
      <c r="A12" s="12">
        <v>61</v>
      </c>
      <c r="B12" s="11" t="s">
        <v>6</v>
      </c>
      <c r="C12" s="9">
        <v>18365</v>
      </c>
      <c r="D12" s="9">
        <v>362700</v>
      </c>
      <c r="E12" s="9">
        <f>E146</f>
        <v>0</v>
      </c>
      <c r="F12" s="9">
        <f t="shared" ref="F12:G12" si="9">F146</f>
        <v>0</v>
      </c>
      <c r="G12" s="9">
        <f t="shared" si="9"/>
        <v>0</v>
      </c>
    </row>
    <row r="13" spans="1:7" x14ac:dyDescent="0.25">
      <c r="A13" s="17" t="s">
        <v>22</v>
      </c>
      <c r="B13" s="7" t="s">
        <v>23</v>
      </c>
      <c r="C13" s="8">
        <f>SUM(C3:C12)</f>
        <v>7056167.96</v>
      </c>
      <c r="D13" s="8">
        <f>SUM(D3:D12)</f>
        <v>9280361</v>
      </c>
      <c r="E13" s="8">
        <f>E14+E41+E159+E173</f>
        <v>10123563</v>
      </c>
      <c r="F13" s="8">
        <f t="shared" ref="F13:G13" si="10">F14+F41+F159+F173</f>
        <v>9199407</v>
      </c>
      <c r="G13" s="8">
        <f t="shared" si="10"/>
        <v>8671657</v>
      </c>
    </row>
    <row r="14" spans="1:7" x14ac:dyDescent="0.25">
      <c r="A14" s="12" t="s">
        <v>38</v>
      </c>
      <c r="B14" s="1" t="s">
        <v>1</v>
      </c>
      <c r="C14" s="2"/>
      <c r="D14" s="2"/>
      <c r="E14" s="2">
        <f>E15+E28</f>
        <v>6606652</v>
      </c>
      <c r="F14" s="2">
        <f t="shared" ref="F14:G14" si="11">F15+F28</f>
        <v>6669734</v>
      </c>
      <c r="G14" s="2">
        <f t="shared" si="11"/>
        <v>6726988</v>
      </c>
    </row>
    <row r="15" spans="1:7" x14ac:dyDescent="0.25">
      <c r="A15" s="12" t="s">
        <v>11</v>
      </c>
      <c r="B15" s="1" t="s">
        <v>0</v>
      </c>
      <c r="C15" s="2"/>
      <c r="D15" s="2"/>
      <c r="E15" s="2">
        <f>E16+E24</f>
        <v>6435127</v>
      </c>
      <c r="F15" s="2">
        <f t="shared" ref="F15:G15" si="12">F16+F24</f>
        <v>6498209</v>
      </c>
      <c r="G15" s="2">
        <f t="shared" si="12"/>
        <v>6555463</v>
      </c>
    </row>
    <row r="16" spans="1:7" x14ac:dyDescent="0.25">
      <c r="A16" s="12">
        <v>3</v>
      </c>
      <c r="B16" s="1" t="s">
        <v>24</v>
      </c>
      <c r="C16" s="2"/>
      <c r="D16" s="2"/>
      <c r="E16" s="2">
        <f>SUM(E17:E23)</f>
        <v>6420127</v>
      </c>
      <c r="F16" s="2">
        <f t="shared" ref="F16:G16" si="13">SUM(F17:F23)</f>
        <v>6483209</v>
      </c>
      <c r="G16" s="2">
        <f t="shared" si="13"/>
        <v>6540463</v>
      </c>
    </row>
    <row r="17" spans="1:7" x14ac:dyDescent="0.25">
      <c r="A17" s="11">
        <v>31</v>
      </c>
      <c r="B17" s="1" t="s">
        <v>13</v>
      </c>
      <c r="C17" s="2"/>
      <c r="D17" s="2"/>
      <c r="E17" s="2">
        <v>5719447</v>
      </c>
      <c r="F17" s="2">
        <v>5749095</v>
      </c>
      <c r="G17" s="2">
        <v>5771243</v>
      </c>
    </row>
    <row r="18" spans="1:7" x14ac:dyDescent="0.25">
      <c r="A18" s="11">
        <v>32</v>
      </c>
      <c r="B18" s="1" t="s">
        <v>12</v>
      </c>
      <c r="C18" s="2"/>
      <c r="D18" s="2"/>
      <c r="E18" s="2">
        <v>695880</v>
      </c>
      <c r="F18" s="2">
        <v>728814</v>
      </c>
      <c r="G18" s="2">
        <v>763797</v>
      </c>
    </row>
    <row r="19" spans="1:7" x14ac:dyDescent="0.25">
      <c r="A19" s="11">
        <v>34</v>
      </c>
      <c r="B19" s="1" t="s">
        <v>14</v>
      </c>
      <c r="C19" s="2"/>
      <c r="D19" s="2"/>
      <c r="E19" s="2">
        <v>2800</v>
      </c>
      <c r="F19" s="2">
        <v>3300</v>
      </c>
      <c r="G19" s="2">
        <v>3423</v>
      </c>
    </row>
    <row r="20" spans="1:7" x14ac:dyDescent="0.25">
      <c r="A20" s="11">
        <v>35</v>
      </c>
      <c r="B20" s="1" t="s">
        <v>20</v>
      </c>
      <c r="C20" s="2"/>
      <c r="D20" s="2"/>
      <c r="E20" s="2"/>
      <c r="F20" s="2"/>
      <c r="G20" s="2"/>
    </row>
    <row r="21" spans="1:7" x14ac:dyDescent="0.25">
      <c r="A21" s="11">
        <v>36</v>
      </c>
      <c r="B21" s="1" t="s">
        <v>18</v>
      </c>
      <c r="C21" s="2"/>
      <c r="D21" s="2"/>
      <c r="E21" s="2"/>
      <c r="F21" s="2"/>
      <c r="G21" s="2"/>
    </row>
    <row r="22" spans="1:7" x14ac:dyDescent="0.25">
      <c r="A22" s="11">
        <v>37</v>
      </c>
      <c r="B22" s="1" t="s">
        <v>15</v>
      </c>
      <c r="C22" s="2"/>
      <c r="D22" s="2"/>
      <c r="E22" s="2">
        <v>2000</v>
      </c>
      <c r="F22" s="2">
        <v>2000</v>
      </c>
      <c r="G22" s="2">
        <v>2000</v>
      </c>
    </row>
    <row r="23" spans="1:7" x14ac:dyDescent="0.25">
      <c r="A23" s="11">
        <v>38</v>
      </c>
      <c r="B23" s="1" t="s">
        <v>19</v>
      </c>
      <c r="C23" s="2"/>
      <c r="D23" s="2"/>
      <c r="E23" s="2"/>
      <c r="F23" s="2"/>
      <c r="G23" s="2"/>
    </row>
    <row r="24" spans="1:7" x14ac:dyDescent="0.25">
      <c r="A24" s="12">
        <v>4</v>
      </c>
      <c r="B24" s="1" t="s">
        <v>26</v>
      </c>
      <c r="C24" s="2"/>
      <c r="D24" s="2"/>
      <c r="E24" s="2">
        <f>SUM(E25:E27)</f>
        <v>15000</v>
      </c>
      <c r="F24" s="2">
        <f t="shared" ref="F24:G24" si="14">SUM(F25:F27)</f>
        <v>15000</v>
      </c>
      <c r="G24" s="2">
        <f t="shared" si="14"/>
        <v>15000</v>
      </c>
    </row>
    <row r="25" spans="1:7" x14ac:dyDescent="0.25">
      <c r="A25" s="11">
        <v>41</v>
      </c>
      <c r="B25" s="1" t="s">
        <v>21</v>
      </c>
      <c r="C25" s="2"/>
      <c r="D25" s="2"/>
      <c r="E25" s="2"/>
      <c r="F25" s="2"/>
      <c r="G25" s="2"/>
    </row>
    <row r="26" spans="1:7" x14ac:dyDescent="0.25">
      <c r="A26" s="11">
        <v>42</v>
      </c>
      <c r="B26" s="1" t="s">
        <v>16</v>
      </c>
      <c r="C26" s="2"/>
      <c r="D26" s="2"/>
      <c r="E26" s="2">
        <v>15000</v>
      </c>
      <c r="F26" s="2">
        <v>15000</v>
      </c>
      <c r="G26" s="2">
        <v>15000</v>
      </c>
    </row>
    <row r="27" spans="1:7" x14ac:dyDescent="0.25">
      <c r="A27" s="11">
        <v>45</v>
      </c>
      <c r="B27" s="1" t="s">
        <v>17</v>
      </c>
      <c r="C27" s="2"/>
      <c r="D27" s="2"/>
      <c r="E27" s="2"/>
      <c r="F27" s="2"/>
      <c r="G27" s="2"/>
    </row>
    <row r="28" spans="1:7" x14ac:dyDescent="0.25">
      <c r="A28" s="12">
        <v>581</v>
      </c>
      <c r="B28" s="11" t="s">
        <v>34</v>
      </c>
      <c r="C28" s="2"/>
      <c r="D28" s="2"/>
      <c r="E28" s="2">
        <f>E29+E37</f>
        <v>171525</v>
      </c>
      <c r="F28" s="2">
        <f t="shared" ref="F28:G28" si="15">F29+F37</f>
        <v>171525</v>
      </c>
      <c r="G28" s="2">
        <f t="shared" si="15"/>
        <v>171525</v>
      </c>
    </row>
    <row r="29" spans="1:7" x14ac:dyDescent="0.25">
      <c r="A29" s="12">
        <v>3</v>
      </c>
      <c r="B29" s="16" t="s">
        <v>24</v>
      </c>
      <c r="C29" s="2"/>
      <c r="D29" s="2"/>
      <c r="E29" s="2">
        <f>SUM(E30:E36)</f>
        <v>140500</v>
      </c>
      <c r="F29" s="2">
        <f t="shared" ref="F29:G29" si="16">SUM(F30:F36)</f>
        <v>140500</v>
      </c>
      <c r="G29" s="2">
        <f t="shared" si="16"/>
        <v>140500</v>
      </c>
    </row>
    <row r="30" spans="1:7" x14ac:dyDescent="0.25">
      <c r="A30" s="11">
        <v>31</v>
      </c>
      <c r="B30" s="16" t="s">
        <v>13</v>
      </c>
      <c r="C30" s="2"/>
      <c r="D30" s="2"/>
      <c r="E30" s="2"/>
      <c r="F30" s="2"/>
      <c r="G30" s="2"/>
    </row>
    <row r="31" spans="1:7" x14ac:dyDescent="0.25">
      <c r="A31" s="11">
        <v>32</v>
      </c>
      <c r="B31" s="16" t="s">
        <v>12</v>
      </c>
      <c r="C31" s="2"/>
      <c r="D31" s="2"/>
      <c r="E31" s="2">
        <v>140500</v>
      </c>
      <c r="F31" s="2">
        <v>140500</v>
      </c>
      <c r="G31" s="2">
        <v>140500</v>
      </c>
    </row>
    <row r="32" spans="1:7" x14ac:dyDescent="0.25">
      <c r="A32" s="11">
        <v>34</v>
      </c>
      <c r="B32" s="16" t="s">
        <v>14</v>
      </c>
      <c r="C32" s="2"/>
      <c r="D32" s="2"/>
      <c r="E32" s="2"/>
      <c r="F32" s="2"/>
      <c r="G32" s="2"/>
    </row>
    <row r="33" spans="1:7" x14ac:dyDescent="0.25">
      <c r="A33" s="11">
        <v>35</v>
      </c>
      <c r="B33" s="16" t="s">
        <v>20</v>
      </c>
      <c r="C33" s="2"/>
      <c r="D33" s="2"/>
      <c r="E33" s="2"/>
      <c r="F33" s="2"/>
      <c r="G33" s="2"/>
    </row>
    <row r="34" spans="1:7" x14ac:dyDescent="0.25">
      <c r="A34" s="11">
        <v>36</v>
      </c>
      <c r="B34" s="16" t="s">
        <v>18</v>
      </c>
      <c r="C34" s="2"/>
      <c r="D34" s="2"/>
      <c r="E34" s="2"/>
      <c r="F34" s="2"/>
      <c r="G34" s="2"/>
    </row>
    <row r="35" spans="1:7" x14ac:dyDescent="0.25">
      <c r="A35" s="11">
        <v>37</v>
      </c>
      <c r="B35" s="16" t="s">
        <v>15</v>
      </c>
      <c r="C35" s="2"/>
      <c r="D35" s="2"/>
      <c r="E35" s="2"/>
      <c r="F35" s="2"/>
      <c r="G35" s="2"/>
    </row>
    <row r="36" spans="1:7" x14ac:dyDescent="0.25">
      <c r="A36" s="11">
        <v>38</v>
      </c>
      <c r="B36" s="16" t="s">
        <v>19</v>
      </c>
      <c r="C36" s="2"/>
      <c r="D36" s="2"/>
      <c r="E36" s="2"/>
      <c r="F36" s="2"/>
      <c r="G36" s="2"/>
    </row>
    <row r="37" spans="1:7" x14ac:dyDescent="0.25">
      <c r="A37" s="12">
        <v>4</v>
      </c>
      <c r="B37" s="16" t="s">
        <v>26</v>
      </c>
      <c r="C37" s="2"/>
      <c r="D37" s="2"/>
      <c r="E37" s="2">
        <f>SUM(E38:E40)</f>
        <v>31025</v>
      </c>
      <c r="F37" s="2">
        <f t="shared" ref="F37:G37" si="17">SUM(F38:F40)</f>
        <v>31025</v>
      </c>
      <c r="G37" s="2">
        <f t="shared" si="17"/>
        <v>31025</v>
      </c>
    </row>
    <row r="38" spans="1:7" x14ac:dyDescent="0.25">
      <c r="A38" s="11">
        <v>41</v>
      </c>
      <c r="B38" s="16" t="s">
        <v>21</v>
      </c>
      <c r="C38" s="2"/>
      <c r="D38" s="2"/>
      <c r="E38" s="2"/>
      <c r="F38" s="2"/>
      <c r="G38" s="2"/>
    </row>
    <row r="39" spans="1:7" x14ac:dyDescent="0.25">
      <c r="A39" s="11">
        <v>42</v>
      </c>
      <c r="B39" s="16" t="s">
        <v>16</v>
      </c>
      <c r="C39" s="2"/>
      <c r="D39" s="2"/>
      <c r="E39" s="2">
        <v>31025</v>
      </c>
      <c r="F39" s="2">
        <v>31025</v>
      </c>
      <c r="G39" s="2">
        <v>31025</v>
      </c>
    </row>
    <row r="40" spans="1:7" x14ac:dyDescent="0.25">
      <c r="A40" s="11">
        <v>45</v>
      </c>
      <c r="B40" s="16" t="s">
        <v>17</v>
      </c>
      <c r="C40" s="2"/>
      <c r="D40" s="2"/>
      <c r="E40" s="2"/>
      <c r="F40" s="2"/>
      <c r="G40" s="2"/>
    </row>
    <row r="41" spans="1:7" x14ac:dyDescent="0.25">
      <c r="A41" s="12" t="s">
        <v>39</v>
      </c>
      <c r="B41" s="1" t="s">
        <v>31</v>
      </c>
      <c r="C41" s="2"/>
      <c r="D41" s="2"/>
      <c r="E41" s="2">
        <f>E42+E55+E68+E81+E94+E107+E120+E133+E146</f>
        <v>1896231</v>
      </c>
      <c r="F41" s="2">
        <f t="shared" ref="F41:G41" si="18">F42+F55+F68+F81+F94+F107+F120+F133+F146</f>
        <v>1829194</v>
      </c>
      <c r="G41" s="2">
        <f t="shared" si="18"/>
        <v>1727184</v>
      </c>
    </row>
    <row r="42" spans="1:7" x14ac:dyDescent="0.25">
      <c r="A42" s="12" t="s">
        <v>7</v>
      </c>
      <c r="B42" s="1" t="s">
        <v>8</v>
      </c>
      <c r="C42" s="2"/>
      <c r="D42" s="2"/>
      <c r="E42" s="2">
        <f>E43+E51</f>
        <v>799100</v>
      </c>
      <c r="F42" s="2">
        <f t="shared" ref="F42:G42" si="19">F43+F51</f>
        <v>799100</v>
      </c>
      <c r="G42" s="2">
        <f t="shared" si="19"/>
        <v>799100</v>
      </c>
    </row>
    <row r="43" spans="1:7" x14ac:dyDescent="0.25">
      <c r="A43" s="12">
        <v>3</v>
      </c>
      <c r="B43" s="1" t="s">
        <v>24</v>
      </c>
      <c r="C43" s="2"/>
      <c r="D43" s="2"/>
      <c r="E43" s="2">
        <f>SUM(E44:E50)</f>
        <v>792100</v>
      </c>
      <c r="F43" s="2">
        <f t="shared" ref="F43:G43" si="20">SUM(F44:F50)</f>
        <v>792100</v>
      </c>
      <c r="G43" s="2">
        <f t="shared" si="20"/>
        <v>792100</v>
      </c>
    </row>
    <row r="44" spans="1:7" x14ac:dyDescent="0.25">
      <c r="A44" s="13">
        <v>31</v>
      </c>
      <c r="B44" s="1" t="s">
        <v>13</v>
      </c>
      <c r="C44" s="2"/>
      <c r="D44" s="2"/>
      <c r="E44" s="2">
        <v>37700</v>
      </c>
      <c r="F44" s="2">
        <v>37700</v>
      </c>
      <c r="G44" s="2">
        <v>37700</v>
      </c>
    </row>
    <row r="45" spans="1:7" x14ac:dyDescent="0.25">
      <c r="A45" s="13">
        <v>32</v>
      </c>
      <c r="B45" s="1" t="s">
        <v>12</v>
      </c>
      <c r="C45" s="2"/>
      <c r="D45" s="2"/>
      <c r="E45" s="2">
        <v>752100</v>
      </c>
      <c r="F45" s="2">
        <v>752100</v>
      </c>
      <c r="G45" s="2">
        <v>752100</v>
      </c>
    </row>
    <row r="46" spans="1:7" x14ac:dyDescent="0.25">
      <c r="A46" s="13">
        <v>34</v>
      </c>
      <c r="B46" s="1" t="s">
        <v>14</v>
      </c>
      <c r="C46" s="2"/>
      <c r="D46" s="2"/>
      <c r="E46" s="2">
        <v>300</v>
      </c>
      <c r="F46" s="2">
        <v>300</v>
      </c>
      <c r="G46" s="2">
        <v>300</v>
      </c>
    </row>
    <row r="47" spans="1:7" x14ac:dyDescent="0.25">
      <c r="A47" s="13">
        <v>35</v>
      </c>
      <c r="B47" s="1" t="s">
        <v>20</v>
      </c>
      <c r="C47" s="2"/>
      <c r="D47" s="2"/>
      <c r="E47" s="2"/>
      <c r="F47" s="2"/>
      <c r="G47" s="2"/>
    </row>
    <row r="48" spans="1:7" x14ac:dyDescent="0.25">
      <c r="A48" s="13">
        <v>36</v>
      </c>
      <c r="B48" s="1" t="s">
        <v>18</v>
      </c>
      <c r="C48" s="2"/>
      <c r="D48" s="2"/>
      <c r="E48" s="2"/>
      <c r="F48" s="2"/>
      <c r="G48" s="2"/>
    </row>
    <row r="49" spans="1:7" x14ac:dyDescent="0.25">
      <c r="A49" s="13">
        <v>37</v>
      </c>
      <c r="B49" s="1" t="s">
        <v>15</v>
      </c>
      <c r="C49" s="2"/>
      <c r="D49" s="2"/>
      <c r="E49" s="2"/>
      <c r="F49" s="2"/>
      <c r="G49" s="2"/>
    </row>
    <row r="50" spans="1:7" x14ac:dyDescent="0.25">
      <c r="A50" s="13">
        <v>38</v>
      </c>
      <c r="B50" s="1" t="s">
        <v>19</v>
      </c>
      <c r="C50" s="2"/>
      <c r="D50" s="2"/>
      <c r="E50" s="2">
        <v>2000</v>
      </c>
      <c r="F50" s="2">
        <v>2000</v>
      </c>
      <c r="G50" s="2">
        <v>2000</v>
      </c>
    </row>
    <row r="51" spans="1:7" x14ac:dyDescent="0.25">
      <c r="A51" s="12">
        <v>4</v>
      </c>
      <c r="B51" s="1" t="s">
        <v>26</v>
      </c>
      <c r="C51" s="2"/>
      <c r="D51" s="2"/>
      <c r="E51" s="2">
        <f>SUM(E52:E54)</f>
        <v>7000</v>
      </c>
      <c r="F51" s="2">
        <f t="shared" ref="F51:G51" si="21">SUM(F52:F54)</f>
        <v>7000</v>
      </c>
      <c r="G51" s="2">
        <f t="shared" si="21"/>
        <v>7000</v>
      </c>
    </row>
    <row r="52" spans="1:7" x14ac:dyDescent="0.25">
      <c r="A52" s="11">
        <v>41</v>
      </c>
      <c r="B52" s="1" t="s">
        <v>21</v>
      </c>
      <c r="C52" s="2"/>
      <c r="D52" s="2"/>
      <c r="E52" s="2"/>
      <c r="F52" s="2"/>
      <c r="G52" s="2"/>
    </row>
    <row r="53" spans="1:7" x14ac:dyDescent="0.25">
      <c r="A53" s="11">
        <v>42</v>
      </c>
      <c r="B53" s="1" t="s">
        <v>16</v>
      </c>
      <c r="C53" s="2"/>
      <c r="D53" s="2"/>
      <c r="E53" s="2">
        <v>7000</v>
      </c>
      <c r="F53" s="2">
        <v>7000</v>
      </c>
      <c r="G53" s="2">
        <v>7000</v>
      </c>
    </row>
    <row r="54" spans="1:7" x14ac:dyDescent="0.25">
      <c r="A54" s="11">
        <v>45</v>
      </c>
      <c r="B54" s="1" t="s">
        <v>17</v>
      </c>
      <c r="C54" s="2"/>
      <c r="D54" s="2"/>
      <c r="E54" s="2"/>
      <c r="F54" s="2"/>
      <c r="G54" s="2"/>
    </row>
    <row r="55" spans="1:7" x14ac:dyDescent="0.25">
      <c r="A55" s="12" t="s">
        <v>2</v>
      </c>
      <c r="B55" s="1" t="s">
        <v>3</v>
      </c>
      <c r="C55" s="2"/>
      <c r="D55" s="2"/>
      <c r="E55" s="2">
        <f>E56+E64</f>
        <v>607300</v>
      </c>
      <c r="F55" s="2">
        <f t="shared" ref="F55:G55" si="22">F56+F64</f>
        <v>607300</v>
      </c>
      <c r="G55" s="2">
        <f t="shared" si="22"/>
        <v>607300</v>
      </c>
    </row>
    <row r="56" spans="1:7" x14ac:dyDescent="0.25">
      <c r="A56" s="12">
        <v>3</v>
      </c>
      <c r="B56" s="1" t="s">
        <v>24</v>
      </c>
      <c r="C56" s="2"/>
      <c r="D56" s="2"/>
      <c r="E56" s="2">
        <f>SUM(E57:E63)</f>
        <v>463800</v>
      </c>
      <c r="F56" s="2">
        <f t="shared" ref="F56:G56" si="23">SUM(F57:F63)</f>
        <v>463800</v>
      </c>
      <c r="G56" s="2">
        <f t="shared" si="23"/>
        <v>463800</v>
      </c>
    </row>
    <row r="57" spans="1:7" x14ac:dyDescent="0.25">
      <c r="A57" s="11">
        <v>31</v>
      </c>
      <c r="B57" s="1" t="s">
        <v>13</v>
      </c>
      <c r="C57" s="2"/>
      <c r="D57" s="2"/>
      <c r="E57" s="2">
        <v>77400</v>
      </c>
      <c r="F57" s="2">
        <v>77400</v>
      </c>
      <c r="G57" s="2">
        <v>77400</v>
      </c>
    </row>
    <row r="58" spans="1:7" x14ac:dyDescent="0.25">
      <c r="A58" s="11">
        <v>32</v>
      </c>
      <c r="B58" s="1" t="s">
        <v>12</v>
      </c>
      <c r="C58" s="2"/>
      <c r="D58" s="2"/>
      <c r="E58" s="2">
        <v>371200</v>
      </c>
      <c r="F58" s="2">
        <v>371200</v>
      </c>
      <c r="G58" s="2">
        <v>371200</v>
      </c>
    </row>
    <row r="59" spans="1:7" x14ac:dyDescent="0.25">
      <c r="A59" s="11">
        <v>34</v>
      </c>
      <c r="B59" s="1" t="s">
        <v>14</v>
      </c>
      <c r="C59" s="2"/>
      <c r="D59" s="2"/>
      <c r="E59" s="2">
        <v>200</v>
      </c>
      <c r="F59" s="2">
        <v>200</v>
      </c>
      <c r="G59" s="2">
        <v>200</v>
      </c>
    </row>
    <row r="60" spans="1:7" x14ac:dyDescent="0.25">
      <c r="A60" s="11">
        <v>35</v>
      </c>
      <c r="B60" s="1" t="s">
        <v>20</v>
      </c>
      <c r="C60" s="2"/>
      <c r="D60" s="2"/>
      <c r="E60" s="2"/>
      <c r="F60" s="2"/>
      <c r="G60" s="2"/>
    </row>
    <row r="61" spans="1:7" x14ac:dyDescent="0.25">
      <c r="A61" s="11">
        <v>36</v>
      </c>
      <c r="B61" s="1" t="s">
        <v>18</v>
      </c>
      <c r="C61" s="2"/>
      <c r="D61" s="2"/>
      <c r="E61" s="2"/>
      <c r="F61" s="2"/>
      <c r="G61" s="2"/>
    </row>
    <row r="62" spans="1:7" x14ac:dyDescent="0.25">
      <c r="A62" s="11">
        <v>37</v>
      </c>
      <c r="B62" s="1" t="s">
        <v>15</v>
      </c>
      <c r="C62" s="2"/>
      <c r="D62" s="2"/>
      <c r="E62" s="2">
        <v>15000</v>
      </c>
      <c r="F62" s="2">
        <v>15000</v>
      </c>
      <c r="G62" s="2">
        <v>15000</v>
      </c>
    </row>
    <row r="63" spans="1:7" x14ac:dyDescent="0.25">
      <c r="A63" s="11">
        <v>38</v>
      </c>
      <c r="B63" s="1" t="s">
        <v>19</v>
      </c>
      <c r="C63" s="2"/>
      <c r="D63" s="2"/>
      <c r="E63" s="2"/>
      <c r="F63" s="2"/>
      <c r="G63" s="2"/>
    </row>
    <row r="64" spans="1:7" x14ac:dyDescent="0.25">
      <c r="A64" s="12">
        <v>4</v>
      </c>
      <c r="B64" s="1" t="s">
        <v>26</v>
      </c>
      <c r="C64" s="2"/>
      <c r="D64" s="2"/>
      <c r="E64" s="2">
        <f>SUM(E65:E67)</f>
        <v>143500</v>
      </c>
      <c r="F64" s="2">
        <f t="shared" ref="F64:G64" si="24">SUM(F65:F67)</f>
        <v>143500</v>
      </c>
      <c r="G64" s="2">
        <f t="shared" si="24"/>
        <v>143500</v>
      </c>
    </row>
    <row r="65" spans="1:7" x14ac:dyDescent="0.25">
      <c r="A65" s="11">
        <v>41</v>
      </c>
      <c r="B65" s="1" t="s">
        <v>21</v>
      </c>
      <c r="C65" s="2"/>
      <c r="D65" s="2"/>
      <c r="E65" s="2">
        <v>2000</v>
      </c>
      <c r="F65" s="2">
        <v>2000</v>
      </c>
      <c r="G65" s="2">
        <v>2000</v>
      </c>
    </row>
    <row r="66" spans="1:7" x14ac:dyDescent="0.25">
      <c r="A66" s="11">
        <v>42</v>
      </c>
      <c r="B66" s="1" t="s">
        <v>16</v>
      </c>
      <c r="C66" s="2"/>
      <c r="D66" s="2"/>
      <c r="E66" s="2">
        <v>141500</v>
      </c>
      <c r="F66" s="2">
        <v>141500</v>
      </c>
      <c r="G66" s="2">
        <v>141500</v>
      </c>
    </row>
    <row r="67" spans="1:7" x14ac:dyDescent="0.25">
      <c r="A67" s="11">
        <v>45</v>
      </c>
      <c r="B67" s="1" t="s">
        <v>17</v>
      </c>
      <c r="C67" s="2"/>
      <c r="D67" s="2"/>
      <c r="E67" s="2"/>
      <c r="F67" s="2"/>
      <c r="G67" s="2"/>
    </row>
    <row r="68" spans="1:7" x14ac:dyDescent="0.25">
      <c r="A68" s="12">
        <v>50</v>
      </c>
      <c r="B68" s="1" t="s">
        <v>32</v>
      </c>
      <c r="C68" s="2"/>
      <c r="D68" s="2"/>
      <c r="E68" s="2">
        <f>E69+E77</f>
        <v>196550</v>
      </c>
      <c r="F68" s="2">
        <f t="shared" ref="F68:G68" si="25">F69+F77</f>
        <v>111550</v>
      </c>
      <c r="G68" s="2">
        <f t="shared" si="25"/>
        <v>86400</v>
      </c>
    </row>
    <row r="69" spans="1:7" x14ac:dyDescent="0.25">
      <c r="A69" s="12">
        <v>3</v>
      </c>
      <c r="B69" s="1" t="s">
        <v>24</v>
      </c>
      <c r="C69" s="2"/>
      <c r="D69" s="2"/>
      <c r="E69" s="2">
        <f>SUM(E70:E76)</f>
        <v>136550</v>
      </c>
      <c r="F69" s="2">
        <f t="shared" ref="F69:G69" si="26">SUM(F70:F76)</f>
        <v>111550</v>
      </c>
      <c r="G69" s="2">
        <f t="shared" si="26"/>
        <v>86400</v>
      </c>
    </row>
    <row r="70" spans="1:7" x14ac:dyDescent="0.25">
      <c r="A70" s="11">
        <v>31</v>
      </c>
      <c r="B70" s="1" t="s">
        <v>13</v>
      </c>
      <c r="C70" s="2"/>
      <c r="D70" s="2"/>
      <c r="E70" s="2">
        <v>94250</v>
      </c>
      <c r="F70" s="2">
        <v>76250</v>
      </c>
      <c r="G70" s="2">
        <v>58250</v>
      </c>
    </row>
    <row r="71" spans="1:7" x14ac:dyDescent="0.25">
      <c r="A71" s="11">
        <v>32</v>
      </c>
      <c r="B71" s="1" t="s">
        <v>12</v>
      </c>
      <c r="C71" s="2"/>
      <c r="D71" s="2"/>
      <c r="E71" s="2">
        <v>42300</v>
      </c>
      <c r="F71" s="2">
        <v>35300</v>
      </c>
      <c r="G71" s="2">
        <v>28150</v>
      </c>
    </row>
    <row r="72" spans="1:7" x14ac:dyDescent="0.25">
      <c r="A72" s="11">
        <v>34</v>
      </c>
      <c r="B72" s="1" t="s">
        <v>14</v>
      </c>
      <c r="C72" s="2"/>
      <c r="D72" s="2"/>
      <c r="E72" s="2"/>
      <c r="F72" s="2"/>
      <c r="G72" s="2"/>
    </row>
    <row r="73" spans="1:7" x14ac:dyDescent="0.25">
      <c r="A73" s="11">
        <v>35</v>
      </c>
      <c r="B73" s="1" t="s">
        <v>20</v>
      </c>
      <c r="C73" s="2"/>
      <c r="D73" s="2"/>
      <c r="E73" s="2"/>
      <c r="F73" s="2"/>
      <c r="G73" s="2"/>
    </row>
    <row r="74" spans="1:7" x14ac:dyDescent="0.25">
      <c r="A74" s="11">
        <v>36</v>
      </c>
      <c r="B74" s="1" t="s">
        <v>18</v>
      </c>
      <c r="C74" s="2"/>
      <c r="D74" s="2"/>
      <c r="E74" s="2"/>
      <c r="F74" s="2"/>
      <c r="G74" s="2"/>
    </row>
    <row r="75" spans="1:7" x14ac:dyDescent="0.25">
      <c r="A75" s="11">
        <v>37</v>
      </c>
      <c r="B75" s="1" t="s">
        <v>15</v>
      </c>
      <c r="C75" s="2"/>
      <c r="D75" s="2"/>
      <c r="E75" s="2"/>
      <c r="F75" s="2"/>
      <c r="G75" s="2"/>
    </row>
    <row r="76" spans="1:7" x14ac:dyDescent="0.25">
      <c r="A76" s="11">
        <v>38</v>
      </c>
      <c r="B76" s="1" t="s">
        <v>19</v>
      </c>
      <c r="C76" s="2"/>
      <c r="D76" s="2"/>
      <c r="E76" s="2"/>
      <c r="F76" s="2"/>
      <c r="G76" s="2"/>
    </row>
    <row r="77" spans="1:7" x14ac:dyDescent="0.25">
      <c r="A77" s="12">
        <v>4</v>
      </c>
      <c r="B77" s="1" t="s">
        <v>26</v>
      </c>
      <c r="C77" s="2"/>
      <c r="D77" s="2"/>
      <c r="E77" s="2">
        <f>SUM(E78:E80)</f>
        <v>60000</v>
      </c>
      <c r="F77" s="2">
        <f t="shared" ref="F77:G77" si="27">SUM(F78:F80)</f>
        <v>0</v>
      </c>
      <c r="G77" s="2">
        <f t="shared" si="27"/>
        <v>0</v>
      </c>
    </row>
    <row r="78" spans="1:7" x14ac:dyDescent="0.25">
      <c r="A78" s="11">
        <v>41</v>
      </c>
      <c r="B78" s="1" t="s">
        <v>21</v>
      </c>
      <c r="C78" s="2"/>
      <c r="D78" s="2"/>
      <c r="E78" s="2"/>
      <c r="F78" s="2"/>
      <c r="G78" s="2"/>
    </row>
    <row r="79" spans="1:7" x14ac:dyDescent="0.25">
      <c r="A79" s="11">
        <v>42</v>
      </c>
      <c r="B79" s="1" t="s">
        <v>16</v>
      </c>
      <c r="C79" s="2"/>
      <c r="D79" s="2"/>
      <c r="E79" s="2">
        <v>60000</v>
      </c>
      <c r="F79" s="2"/>
      <c r="G79" s="2"/>
    </row>
    <row r="80" spans="1:7" x14ac:dyDescent="0.25">
      <c r="A80" s="11">
        <v>45</v>
      </c>
      <c r="B80" s="1" t="s">
        <v>17</v>
      </c>
      <c r="C80" s="2"/>
      <c r="D80" s="2"/>
      <c r="E80" s="2"/>
      <c r="F80" s="2"/>
      <c r="G80" s="2"/>
    </row>
    <row r="81" spans="1:7" x14ac:dyDescent="0.25">
      <c r="A81" s="12">
        <v>51</v>
      </c>
      <c r="B81" s="1" t="s">
        <v>4</v>
      </c>
      <c r="C81" s="2"/>
      <c r="D81" s="2"/>
      <c r="E81" s="2">
        <f>E82+E90</f>
        <v>0</v>
      </c>
      <c r="F81" s="2">
        <f t="shared" ref="F81:G81" si="28">F82+F90</f>
        <v>0</v>
      </c>
      <c r="G81" s="2">
        <f t="shared" si="28"/>
        <v>0</v>
      </c>
    </row>
    <row r="82" spans="1:7" x14ac:dyDescent="0.25">
      <c r="A82" s="12">
        <v>3</v>
      </c>
      <c r="B82" s="1" t="s">
        <v>24</v>
      </c>
      <c r="C82" s="2"/>
      <c r="D82" s="2"/>
      <c r="E82" s="2">
        <f>SUM(E83:E89)</f>
        <v>0</v>
      </c>
      <c r="F82" s="2">
        <f t="shared" ref="F82:G82" si="29">SUM(F83:F89)</f>
        <v>0</v>
      </c>
      <c r="G82" s="2">
        <f t="shared" si="29"/>
        <v>0</v>
      </c>
    </row>
    <row r="83" spans="1:7" x14ac:dyDescent="0.25">
      <c r="A83" s="11">
        <v>31</v>
      </c>
      <c r="B83" s="1" t="s">
        <v>13</v>
      </c>
      <c r="C83" s="2"/>
      <c r="D83" s="2"/>
      <c r="E83" s="2"/>
      <c r="F83" s="2"/>
      <c r="G83" s="2"/>
    </row>
    <row r="84" spans="1:7" x14ac:dyDescent="0.25">
      <c r="A84" s="11">
        <v>32</v>
      </c>
      <c r="B84" s="1" t="s">
        <v>12</v>
      </c>
      <c r="C84" s="2"/>
      <c r="D84" s="2"/>
      <c r="E84" s="2"/>
      <c r="F84" s="2"/>
      <c r="G84" s="2"/>
    </row>
    <row r="85" spans="1:7" x14ac:dyDescent="0.25">
      <c r="A85" s="11">
        <v>34</v>
      </c>
      <c r="B85" s="1" t="s">
        <v>14</v>
      </c>
      <c r="C85" s="2"/>
      <c r="D85" s="2"/>
      <c r="E85" s="2"/>
      <c r="F85" s="2"/>
      <c r="G85" s="2"/>
    </row>
    <row r="86" spans="1:7" x14ac:dyDescent="0.25">
      <c r="A86" s="11">
        <v>35</v>
      </c>
      <c r="B86" s="1" t="s">
        <v>20</v>
      </c>
      <c r="C86" s="2"/>
      <c r="D86" s="2"/>
      <c r="E86" s="2"/>
      <c r="F86" s="2"/>
      <c r="G86" s="2"/>
    </row>
    <row r="87" spans="1:7" x14ac:dyDescent="0.25">
      <c r="A87" s="11">
        <v>36</v>
      </c>
      <c r="B87" s="1" t="s">
        <v>18</v>
      </c>
      <c r="C87" s="2"/>
      <c r="D87" s="2"/>
      <c r="E87" s="2"/>
      <c r="F87" s="2"/>
      <c r="G87" s="2"/>
    </row>
    <row r="88" spans="1:7" x14ac:dyDescent="0.25">
      <c r="A88" s="11">
        <v>37</v>
      </c>
      <c r="B88" s="1" t="s">
        <v>15</v>
      </c>
      <c r="C88" s="2"/>
      <c r="D88" s="2"/>
      <c r="E88" s="2"/>
      <c r="F88" s="2"/>
      <c r="G88" s="2"/>
    </row>
    <row r="89" spans="1:7" x14ac:dyDescent="0.25">
      <c r="A89" s="11">
        <v>38</v>
      </c>
      <c r="B89" s="1" t="s">
        <v>19</v>
      </c>
      <c r="C89" s="2"/>
      <c r="D89" s="2"/>
      <c r="E89" s="2"/>
      <c r="F89" s="2"/>
      <c r="G89" s="2"/>
    </row>
    <row r="90" spans="1:7" x14ac:dyDescent="0.25">
      <c r="A90" s="12">
        <v>4</v>
      </c>
      <c r="B90" s="1" t="s">
        <v>26</v>
      </c>
      <c r="C90" s="2"/>
      <c r="D90" s="2"/>
      <c r="E90" s="2">
        <f>SUM(E91:E93)</f>
        <v>0</v>
      </c>
      <c r="F90" s="2">
        <f t="shared" ref="F90:G90" si="30">SUM(F91:F93)</f>
        <v>0</v>
      </c>
      <c r="G90" s="2">
        <f t="shared" si="30"/>
        <v>0</v>
      </c>
    </row>
    <row r="91" spans="1:7" x14ac:dyDescent="0.25">
      <c r="A91" s="11">
        <v>41</v>
      </c>
      <c r="B91" s="1" t="s">
        <v>21</v>
      </c>
      <c r="C91" s="2"/>
      <c r="D91" s="2"/>
      <c r="E91" s="2"/>
      <c r="F91" s="2"/>
      <c r="G91" s="2"/>
    </row>
    <row r="92" spans="1:7" x14ac:dyDescent="0.25">
      <c r="A92" s="11">
        <v>42</v>
      </c>
      <c r="B92" s="1" t="s">
        <v>16</v>
      </c>
      <c r="C92" s="2"/>
      <c r="D92" s="2"/>
      <c r="E92" s="2"/>
      <c r="F92" s="2"/>
      <c r="G92" s="2"/>
    </row>
    <row r="93" spans="1:7" x14ac:dyDescent="0.25">
      <c r="A93" s="11">
        <v>45</v>
      </c>
      <c r="B93" s="1" t="s">
        <v>17</v>
      </c>
      <c r="C93" s="2"/>
      <c r="D93" s="2"/>
      <c r="E93" s="2"/>
      <c r="F93" s="2"/>
      <c r="G93" s="2"/>
    </row>
    <row r="94" spans="1:7" x14ac:dyDescent="0.25">
      <c r="A94" s="12">
        <v>52</v>
      </c>
      <c r="B94" s="1" t="s">
        <v>5</v>
      </c>
      <c r="C94" s="2"/>
      <c r="D94" s="2"/>
      <c r="E94" s="2">
        <f>E95+E103</f>
        <v>0</v>
      </c>
      <c r="F94" s="2">
        <f t="shared" ref="F94:G94" si="31">F95+F103</f>
        <v>0</v>
      </c>
      <c r="G94" s="2">
        <f t="shared" si="31"/>
        <v>0</v>
      </c>
    </row>
    <row r="95" spans="1:7" x14ac:dyDescent="0.25">
      <c r="A95" s="12">
        <v>3</v>
      </c>
      <c r="B95" s="1" t="s">
        <v>24</v>
      </c>
      <c r="C95" s="2"/>
      <c r="D95" s="2"/>
      <c r="E95" s="2">
        <f>SUM(E96:E102)</f>
        <v>0</v>
      </c>
      <c r="F95" s="2">
        <f t="shared" ref="F95:G95" si="32">SUM(F96:F102)</f>
        <v>0</v>
      </c>
      <c r="G95" s="2">
        <f t="shared" si="32"/>
        <v>0</v>
      </c>
    </row>
    <row r="96" spans="1:7" x14ac:dyDescent="0.25">
      <c r="A96" s="11">
        <v>31</v>
      </c>
      <c r="B96" s="1" t="s">
        <v>13</v>
      </c>
      <c r="C96" s="2"/>
      <c r="D96" s="2"/>
      <c r="E96" s="2"/>
      <c r="F96" s="2"/>
      <c r="G96" s="2"/>
    </row>
    <row r="97" spans="1:7" x14ac:dyDescent="0.25">
      <c r="A97" s="11">
        <v>32</v>
      </c>
      <c r="B97" s="1" t="s">
        <v>12</v>
      </c>
      <c r="C97" s="2"/>
      <c r="D97" s="2"/>
      <c r="E97" s="2"/>
      <c r="F97" s="2"/>
      <c r="G97" s="2"/>
    </row>
    <row r="98" spans="1:7" x14ac:dyDescent="0.25">
      <c r="A98" s="11">
        <v>34</v>
      </c>
      <c r="B98" s="1" t="s">
        <v>14</v>
      </c>
      <c r="C98" s="2"/>
      <c r="D98" s="2"/>
      <c r="E98" s="2"/>
      <c r="F98" s="2"/>
      <c r="G98" s="2"/>
    </row>
    <row r="99" spans="1:7" x14ac:dyDescent="0.25">
      <c r="A99" s="11">
        <v>35</v>
      </c>
      <c r="B99" s="1" t="s">
        <v>20</v>
      </c>
      <c r="C99" s="2"/>
      <c r="D99" s="2"/>
      <c r="E99" s="2"/>
      <c r="F99" s="2"/>
      <c r="G99" s="2"/>
    </row>
    <row r="100" spans="1:7" x14ac:dyDescent="0.25">
      <c r="A100" s="11">
        <v>36</v>
      </c>
      <c r="B100" s="1" t="s">
        <v>18</v>
      </c>
      <c r="C100" s="2"/>
      <c r="D100" s="2"/>
      <c r="E100" s="2"/>
      <c r="F100" s="2"/>
      <c r="G100" s="2"/>
    </row>
    <row r="101" spans="1:7" x14ac:dyDescent="0.25">
      <c r="A101" s="11">
        <v>37</v>
      </c>
      <c r="B101" s="1" t="s">
        <v>15</v>
      </c>
      <c r="C101" s="2"/>
      <c r="D101" s="2"/>
      <c r="E101" s="2"/>
      <c r="F101" s="2"/>
      <c r="G101" s="2"/>
    </row>
    <row r="102" spans="1:7" x14ac:dyDescent="0.25">
      <c r="A102" s="11">
        <v>38</v>
      </c>
      <c r="B102" s="1" t="s">
        <v>19</v>
      </c>
      <c r="C102" s="2"/>
      <c r="D102" s="2"/>
      <c r="E102" s="2"/>
      <c r="F102" s="2"/>
      <c r="G102" s="2"/>
    </row>
    <row r="103" spans="1:7" x14ac:dyDescent="0.25">
      <c r="A103" s="12">
        <v>4</v>
      </c>
      <c r="B103" s="1" t="s">
        <v>26</v>
      </c>
      <c r="C103" s="2"/>
      <c r="D103" s="2"/>
      <c r="E103" s="2">
        <f>SUM(E104:E106)</f>
        <v>0</v>
      </c>
      <c r="F103" s="2">
        <f t="shared" ref="F103:G103" si="33">SUM(F104:F106)</f>
        <v>0</v>
      </c>
      <c r="G103" s="2">
        <f t="shared" si="33"/>
        <v>0</v>
      </c>
    </row>
    <row r="104" spans="1:7" x14ac:dyDescent="0.25">
      <c r="A104" s="11">
        <v>41</v>
      </c>
      <c r="B104" s="1" t="s">
        <v>21</v>
      </c>
      <c r="C104" s="2"/>
      <c r="D104" s="2"/>
      <c r="E104" s="2"/>
      <c r="F104" s="2"/>
      <c r="G104" s="2"/>
    </row>
    <row r="105" spans="1:7" x14ac:dyDescent="0.25">
      <c r="A105" s="11">
        <v>42</v>
      </c>
      <c r="B105" s="1" t="s">
        <v>16</v>
      </c>
      <c r="C105" s="2"/>
      <c r="D105" s="2"/>
      <c r="E105" s="2"/>
      <c r="F105" s="2"/>
      <c r="G105" s="2"/>
    </row>
    <row r="106" spans="1:7" x14ac:dyDescent="0.25">
      <c r="A106" s="11">
        <v>45</v>
      </c>
      <c r="B106" s="1" t="s">
        <v>17</v>
      </c>
      <c r="C106" s="2"/>
      <c r="D106" s="2"/>
      <c r="E106" s="2"/>
      <c r="F106" s="2"/>
      <c r="G106" s="2"/>
    </row>
    <row r="107" spans="1:7" x14ac:dyDescent="0.25">
      <c r="A107" s="12">
        <v>53</v>
      </c>
      <c r="B107" s="1" t="s">
        <v>33</v>
      </c>
      <c r="C107" s="2"/>
      <c r="D107" s="2"/>
      <c r="E107" s="2">
        <f>E108+E116</f>
        <v>77011</v>
      </c>
      <c r="F107" s="2">
        <f t="shared" ref="F107:G107" si="34">F108+F116</f>
        <v>120874</v>
      </c>
      <c r="G107" s="2">
        <f t="shared" si="34"/>
        <v>102284</v>
      </c>
    </row>
    <row r="108" spans="1:7" x14ac:dyDescent="0.25">
      <c r="A108" s="12">
        <v>3</v>
      </c>
      <c r="B108" s="1" t="s">
        <v>24</v>
      </c>
      <c r="C108" s="2"/>
      <c r="D108" s="2"/>
      <c r="E108" s="2">
        <f>SUM(E109:E115)</f>
        <v>74011</v>
      </c>
      <c r="F108" s="2">
        <f t="shared" ref="F108:G108" si="35">SUM(F109:F115)</f>
        <v>117874</v>
      </c>
      <c r="G108" s="2">
        <f t="shared" si="35"/>
        <v>99284</v>
      </c>
    </row>
    <row r="109" spans="1:7" x14ac:dyDescent="0.25">
      <c r="A109" s="11">
        <v>31</v>
      </c>
      <c r="B109" s="1" t="s">
        <v>13</v>
      </c>
      <c r="C109" s="2"/>
      <c r="D109" s="2"/>
      <c r="E109" s="2">
        <v>62011</v>
      </c>
      <c r="F109" s="2">
        <v>93634</v>
      </c>
      <c r="G109" s="2">
        <v>82061</v>
      </c>
    </row>
    <row r="110" spans="1:7" x14ac:dyDescent="0.25">
      <c r="A110" s="11">
        <v>32</v>
      </c>
      <c r="B110" s="1" t="s">
        <v>12</v>
      </c>
      <c r="C110" s="2"/>
      <c r="D110" s="2"/>
      <c r="E110" s="2">
        <v>6800</v>
      </c>
      <c r="F110" s="2">
        <v>9140</v>
      </c>
      <c r="G110" s="2">
        <v>7580</v>
      </c>
    </row>
    <row r="111" spans="1:7" x14ac:dyDescent="0.25">
      <c r="A111" s="11">
        <v>34</v>
      </c>
      <c r="B111" s="1" t="s">
        <v>14</v>
      </c>
      <c r="C111" s="2"/>
      <c r="D111" s="2"/>
      <c r="E111" s="2"/>
      <c r="F111" s="2"/>
      <c r="G111" s="2"/>
    </row>
    <row r="112" spans="1:7" x14ac:dyDescent="0.25">
      <c r="A112" s="11">
        <v>35</v>
      </c>
      <c r="B112" s="1" t="s">
        <v>20</v>
      </c>
      <c r="C112" s="2"/>
      <c r="D112" s="2"/>
      <c r="E112" s="2"/>
      <c r="F112" s="2"/>
      <c r="G112" s="2"/>
    </row>
    <row r="113" spans="1:7" x14ac:dyDescent="0.25">
      <c r="A113" s="11">
        <v>36</v>
      </c>
      <c r="B113" s="1" t="s">
        <v>18</v>
      </c>
      <c r="C113" s="2"/>
      <c r="D113" s="2"/>
      <c r="E113" s="2"/>
      <c r="F113" s="2"/>
      <c r="G113" s="2"/>
    </row>
    <row r="114" spans="1:7" x14ac:dyDescent="0.25">
      <c r="A114" s="11">
        <v>37</v>
      </c>
      <c r="B114" s="1" t="s">
        <v>15</v>
      </c>
      <c r="C114" s="2"/>
      <c r="D114" s="2"/>
      <c r="E114" s="2"/>
      <c r="F114" s="2"/>
      <c r="G114" s="2"/>
    </row>
    <row r="115" spans="1:7" x14ac:dyDescent="0.25">
      <c r="A115" s="11">
        <v>38</v>
      </c>
      <c r="B115" s="1" t="s">
        <v>19</v>
      </c>
      <c r="C115" s="2"/>
      <c r="D115" s="2"/>
      <c r="E115" s="2">
        <v>5200</v>
      </c>
      <c r="F115" s="2">
        <v>15100</v>
      </c>
      <c r="G115" s="2">
        <v>9643</v>
      </c>
    </row>
    <row r="116" spans="1:7" x14ac:dyDescent="0.25">
      <c r="A116" s="12">
        <v>4</v>
      </c>
      <c r="B116" s="1" t="s">
        <v>26</v>
      </c>
      <c r="C116" s="2"/>
      <c r="D116" s="2"/>
      <c r="E116" s="2">
        <f>SUM(E117:E119)</f>
        <v>3000</v>
      </c>
      <c r="F116" s="2">
        <f t="shared" ref="F116:G116" si="36">SUM(F117:F119)</f>
        <v>3000</v>
      </c>
      <c r="G116" s="2">
        <f t="shared" si="36"/>
        <v>3000</v>
      </c>
    </row>
    <row r="117" spans="1:7" x14ac:dyDescent="0.25">
      <c r="A117" s="11">
        <v>41</v>
      </c>
      <c r="B117" s="1" t="s">
        <v>21</v>
      </c>
      <c r="C117" s="2"/>
      <c r="D117" s="2"/>
      <c r="E117" s="2"/>
      <c r="F117" s="2"/>
      <c r="G117" s="2"/>
    </row>
    <row r="118" spans="1:7" x14ac:dyDescent="0.25">
      <c r="A118" s="11">
        <v>42</v>
      </c>
      <c r="B118" s="1" t="s">
        <v>16</v>
      </c>
      <c r="C118" s="2"/>
      <c r="D118" s="2"/>
      <c r="E118" s="2">
        <v>3000</v>
      </c>
      <c r="F118" s="2">
        <v>3000</v>
      </c>
      <c r="G118" s="2">
        <v>3000</v>
      </c>
    </row>
    <row r="119" spans="1:7" x14ac:dyDescent="0.25">
      <c r="A119" s="11">
        <v>45</v>
      </c>
      <c r="B119" s="1" t="s">
        <v>17</v>
      </c>
      <c r="C119" s="2"/>
      <c r="D119" s="2"/>
      <c r="E119" s="2"/>
      <c r="F119" s="2"/>
      <c r="G119" s="2"/>
    </row>
    <row r="120" spans="1:7" x14ac:dyDescent="0.25">
      <c r="A120" s="12">
        <v>563</v>
      </c>
      <c r="B120" s="1" t="s">
        <v>10</v>
      </c>
      <c r="C120" s="2"/>
      <c r="D120" s="2"/>
      <c r="E120" s="2">
        <f>E121+E129</f>
        <v>198370</v>
      </c>
      <c r="F120" s="2">
        <f t="shared" ref="F120:G120" si="37">F121+F129</f>
        <v>190370</v>
      </c>
      <c r="G120" s="2">
        <f t="shared" si="37"/>
        <v>132100</v>
      </c>
    </row>
    <row r="121" spans="1:7" x14ac:dyDescent="0.25">
      <c r="A121" s="12">
        <v>3</v>
      </c>
      <c r="B121" s="1" t="s">
        <v>24</v>
      </c>
      <c r="C121" s="2"/>
      <c r="D121" s="2"/>
      <c r="E121" s="2">
        <f>SUM(E122:E128)</f>
        <v>198370</v>
      </c>
      <c r="F121" s="2">
        <f t="shared" ref="F121:G121" si="38">SUM(F122:F128)</f>
        <v>190370</v>
      </c>
      <c r="G121" s="2">
        <f t="shared" si="38"/>
        <v>132100</v>
      </c>
    </row>
    <row r="122" spans="1:7" x14ac:dyDescent="0.25">
      <c r="A122" s="11">
        <v>31</v>
      </c>
      <c r="B122" s="1" t="s">
        <v>13</v>
      </c>
      <c r="C122" s="2"/>
      <c r="D122" s="2"/>
      <c r="E122" s="2">
        <v>197650</v>
      </c>
      <c r="F122" s="2">
        <v>189650</v>
      </c>
      <c r="G122" s="2">
        <v>131700</v>
      </c>
    </row>
    <row r="123" spans="1:7" x14ac:dyDescent="0.25">
      <c r="A123" s="11">
        <v>32</v>
      </c>
      <c r="B123" s="1" t="s">
        <v>12</v>
      </c>
      <c r="C123" s="2"/>
      <c r="D123" s="2"/>
      <c r="E123" s="2">
        <v>720</v>
      </c>
      <c r="F123" s="2">
        <v>720</v>
      </c>
      <c r="G123" s="2">
        <v>400</v>
      </c>
    </row>
    <row r="124" spans="1:7" x14ac:dyDescent="0.25">
      <c r="A124" s="11">
        <v>34</v>
      </c>
      <c r="B124" s="1" t="s">
        <v>14</v>
      </c>
      <c r="C124" s="2"/>
      <c r="D124" s="2"/>
      <c r="E124" s="2"/>
      <c r="F124" s="2"/>
      <c r="G124" s="2"/>
    </row>
    <row r="125" spans="1:7" x14ac:dyDescent="0.25">
      <c r="A125" s="11">
        <v>35</v>
      </c>
      <c r="B125" s="1" t="s">
        <v>20</v>
      </c>
      <c r="C125" s="2"/>
      <c r="D125" s="2"/>
      <c r="E125" s="2"/>
      <c r="F125" s="2"/>
      <c r="G125" s="2"/>
    </row>
    <row r="126" spans="1:7" x14ac:dyDescent="0.25">
      <c r="A126" s="11">
        <v>36</v>
      </c>
      <c r="B126" s="1" t="s">
        <v>18</v>
      </c>
      <c r="C126" s="2"/>
      <c r="D126" s="2"/>
      <c r="E126" s="2"/>
      <c r="F126" s="2"/>
      <c r="G126" s="2"/>
    </row>
    <row r="127" spans="1:7" x14ac:dyDescent="0.25">
      <c r="A127" s="11">
        <v>37</v>
      </c>
      <c r="B127" s="1" t="s">
        <v>15</v>
      </c>
      <c r="C127" s="2"/>
      <c r="D127" s="2"/>
      <c r="E127" s="2"/>
      <c r="F127" s="2"/>
      <c r="G127" s="2"/>
    </row>
    <row r="128" spans="1:7" x14ac:dyDescent="0.25">
      <c r="A128" s="11">
        <v>38</v>
      </c>
      <c r="B128" s="1" t="s">
        <v>19</v>
      </c>
      <c r="C128" s="2"/>
      <c r="D128" s="2"/>
      <c r="E128" s="2"/>
      <c r="F128" s="2"/>
      <c r="G128" s="2"/>
    </row>
    <row r="129" spans="1:7" x14ac:dyDescent="0.25">
      <c r="A129" s="12">
        <v>4</v>
      </c>
      <c r="B129" s="1" t="s">
        <v>26</v>
      </c>
      <c r="C129" s="2"/>
      <c r="D129" s="2"/>
      <c r="E129" s="2">
        <f>SUM(E130:E132)</f>
        <v>0</v>
      </c>
      <c r="F129" s="2">
        <f t="shared" ref="F129:G129" si="39">SUM(F130:F132)</f>
        <v>0</v>
      </c>
      <c r="G129" s="2">
        <f t="shared" si="39"/>
        <v>0</v>
      </c>
    </row>
    <row r="130" spans="1:7" x14ac:dyDescent="0.25">
      <c r="A130" s="11">
        <v>41</v>
      </c>
      <c r="B130" s="1" t="s">
        <v>21</v>
      </c>
      <c r="C130" s="2"/>
      <c r="D130" s="2"/>
      <c r="E130" s="2"/>
      <c r="F130" s="2"/>
      <c r="G130" s="2"/>
    </row>
    <row r="131" spans="1:7" x14ac:dyDescent="0.25">
      <c r="A131" s="11">
        <v>42</v>
      </c>
      <c r="B131" s="1" t="s">
        <v>16</v>
      </c>
      <c r="C131" s="2"/>
      <c r="D131" s="2"/>
      <c r="E131" s="2"/>
      <c r="F131" s="2"/>
      <c r="G131" s="2"/>
    </row>
    <row r="132" spans="1:7" x14ac:dyDescent="0.25">
      <c r="A132" s="11">
        <v>45</v>
      </c>
      <c r="B132" s="1" t="s">
        <v>17</v>
      </c>
      <c r="C132" s="2"/>
      <c r="D132" s="2"/>
      <c r="E132" s="2"/>
      <c r="F132" s="2"/>
      <c r="G132" s="2"/>
    </row>
    <row r="133" spans="1:7" x14ac:dyDescent="0.25">
      <c r="A133" s="12">
        <v>581</v>
      </c>
      <c r="B133" s="1" t="s">
        <v>9</v>
      </c>
      <c r="C133" s="2"/>
      <c r="D133" s="2"/>
      <c r="E133" s="2">
        <f>E134+E142</f>
        <v>17900</v>
      </c>
      <c r="F133" s="2">
        <f t="shared" ref="F133:G133" si="40">F134+F142</f>
        <v>0</v>
      </c>
      <c r="G133" s="2">
        <f t="shared" si="40"/>
        <v>0</v>
      </c>
    </row>
    <row r="134" spans="1:7" x14ac:dyDescent="0.25">
      <c r="A134" s="12">
        <v>3</v>
      </c>
      <c r="B134" s="1" t="s">
        <v>24</v>
      </c>
      <c r="C134" s="2"/>
      <c r="D134" s="2"/>
      <c r="E134" s="2">
        <f>SUM(E135:E141)</f>
        <v>17900</v>
      </c>
      <c r="F134" s="2">
        <f t="shared" ref="F134:G134" si="41">SUM(F135:F141)</f>
        <v>0</v>
      </c>
      <c r="G134" s="2">
        <f t="shared" si="41"/>
        <v>0</v>
      </c>
    </row>
    <row r="135" spans="1:7" x14ac:dyDescent="0.25">
      <c r="A135" s="11">
        <v>31</v>
      </c>
      <c r="B135" s="1" t="s">
        <v>13</v>
      </c>
      <c r="C135" s="2"/>
      <c r="D135" s="2"/>
      <c r="E135" s="2">
        <v>17800</v>
      </c>
      <c r="F135" s="2"/>
      <c r="G135" s="2"/>
    </row>
    <row r="136" spans="1:7" x14ac:dyDescent="0.25">
      <c r="A136" s="11">
        <v>32</v>
      </c>
      <c r="B136" s="1" t="s">
        <v>12</v>
      </c>
      <c r="C136" s="2"/>
      <c r="D136" s="2"/>
      <c r="E136" s="2">
        <v>100</v>
      </c>
      <c r="F136" s="2"/>
      <c r="G136" s="2"/>
    </row>
    <row r="137" spans="1:7" x14ac:dyDescent="0.25">
      <c r="A137" s="11">
        <v>34</v>
      </c>
      <c r="B137" s="1" t="s">
        <v>14</v>
      </c>
      <c r="C137" s="2"/>
      <c r="D137" s="2"/>
      <c r="E137" s="2"/>
      <c r="F137" s="2"/>
      <c r="G137" s="2"/>
    </row>
    <row r="138" spans="1:7" x14ac:dyDescent="0.25">
      <c r="A138" s="11">
        <v>35</v>
      </c>
      <c r="B138" s="1" t="s">
        <v>20</v>
      </c>
      <c r="C138" s="2"/>
      <c r="D138" s="2"/>
      <c r="E138" s="2"/>
      <c r="F138" s="2"/>
      <c r="G138" s="2"/>
    </row>
    <row r="139" spans="1:7" x14ac:dyDescent="0.25">
      <c r="A139" s="11">
        <v>36</v>
      </c>
      <c r="B139" s="1" t="s">
        <v>18</v>
      </c>
      <c r="C139" s="2"/>
      <c r="D139" s="2"/>
      <c r="E139" s="2"/>
      <c r="F139" s="2"/>
      <c r="G139" s="2"/>
    </row>
    <row r="140" spans="1:7" x14ac:dyDescent="0.25">
      <c r="A140" s="11">
        <v>37</v>
      </c>
      <c r="B140" s="1" t="s">
        <v>15</v>
      </c>
      <c r="C140" s="2"/>
      <c r="D140" s="2"/>
      <c r="E140" s="2"/>
      <c r="F140" s="2"/>
      <c r="G140" s="2"/>
    </row>
    <row r="141" spans="1:7" x14ac:dyDescent="0.25">
      <c r="A141" s="11">
        <v>38</v>
      </c>
      <c r="B141" s="1" t="s">
        <v>19</v>
      </c>
      <c r="C141" s="2"/>
      <c r="D141" s="2"/>
      <c r="E141" s="2"/>
      <c r="F141" s="2"/>
      <c r="G141" s="2"/>
    </row>
    <row r="142" spans="1:7" x14ac:dyDescent="0.25">
      <c r="A142" s="12">
        <v>4</v>
      </c>
      <c r="B142" s="1" t="s">
        <v>26</v>
      </c>
      <c r="C142" s="2"/>
      <c r="D142" s="2"/>
      <c r="E142" s="2">
        <f>SUM(E143:E145)</f>
        <v>0</v>
      </c>
      <c r="F142" s="2">
        <f t="shared" ref="F142:G142" si="42">SUM(F143:F145)</f>
        <v>0</v>
      </c>
      <c r="G142" s="2">
        <f t="shared" si="42"/>
        <v>0</v>
      </c>
    </row>
    <row r="143" spans="1:7" x14ac:dyDescent="0.25">
      <c r="A143" s="11">
        <v>41</v>
      </c>
      <c r="B143" s="1" t="s">
        <v>21</v>
      </c>
      <c r="C143" s="2"/>
      <c r="D143" s="2"/>
      <c r="E143" s="2"/>
      <c r="F143" s="2"/>
      <c r="G143" s="2"/>
    </row>
    <row r="144" spans="1:7" x14ac:dyDescent="0.25">
      <c r="A144" s="11">
        <v>42</v>
      </c>
      <c r="B144" s="1" t="s">
        <v>16</v>
      </c>
      <c r="C144" s="2"/>
      <c r="D144" s="2"/>
      <c r="E144" s="2"/>
      <c r="F144" s="2"/>
      <c r="G144" s="2"/>
    </row>
    <row r="145" spans="1:7" x14ac:dyDescent="0.25">
      <c r="A145" s="11">
        <v>45</v>
      </c>
      <c r="B145" s="1" t="s">
        <v>17</v>
      </c>
      <c r="C145" s="2"/>
      <c r="D145" s="2"/>
      <c r="E145" s="2"/>
      <c r="F145" s="2"/>
      <c r="G145" s="2"/>
    </row>
    <row r="146" spans="1:7" x14ac:dyDescent="0.25">
      <c r="A146" s="12">
        <v>61</v>
      </c>
      <c r="B146" s="1" t="s">
        <v>6</v>
      </c>
      <c r="C146" s="2"/>
      <c r="D146" s="2"/>
      <c r="E146" s="2">
        <f>E147+E155</f>
        <v>0</v>
      </c>
      <c r="F146" s="2">
        <f t="shared" ref="F146:G146" si="43">F147+F155</f>
        <v>0</v>
      </c>
      <c r="G146" s="2">
        <f t="shared" si="43"/>
        <v>0</v>
      </c>
    </row>
    <row r="147" spans="1:7" x14ac:dyDescent="0.25">
      <c r="A147" s="12">
        <v>3</v>
      </c>
      <c r="B147" s="1" t="s">
        <v>24</v>
      </c>
      <c r="C147" s="2"/>
      <c r="D147" s="2"/>
      <c r="E147" s="2">
        <f>SUM(E148:E154)</f>
        <v>0</v>
      </c>
      <c r="F147" s="2">
        <f t="shared" ref="F147:G147" si="44">SUM(F148:F154)</f>
        <v>0</v>
      </c>
      <c r="G147" s="2">
        <f t="shared" si="44"/>
        <v>0</v>
      </c>
    </row>
    <row r="148" spans="1:7" x14ac:dyDescent="0.25">
      <c r="A148" s="11">
        <v>31</v>
      </c>
      <c r="B148" s="1" t="s">
        <v>13</v>
      </c>
      <c r="C148" s="2"/>
      <c r="D148" s="2"/>
      <c r="E148" s="2"/>
      <c r="F148" s="2"/>
      <c r="G148" s="2"/>
    </row>
    <row r="149" spans="1:7" x14ac:dyDescent="0.25">
      <c r="A149" s="11">
        <v>32</v>
      </c>
      <c r="B149" s="1" t="s">
        <v>12</v>
      </c>
      <c r="C149" s="2"/>
      <c r="D149" s="2"/>
      <c r="E149" s="2"/>
      <c r="F149" s="2"/>
      <c r="G149" s="2"/>
    </row>
    <row r="150" spans="1:7" x14ac:dyDescent="0.25">
      <c r="A150" s="11">
        <v>34</v>
      </c>
      <c r="B150" s="1" t="s">
        <v>14</v>
      </c>
      <c r="C150" s="2"/>
      <c r="D150" s="2"/>
      <c r="E150" s="2"/>
      <c r="F150" s="2"/>
      <c r="G150" s="2"/>
    </row>
    <row r="151" spans="1:7" x14ac:dyDescent="0.25">
      <c r="A151" s="11">
        <v>35</v>
      </c>
      <c r="B151" s="1" t="s">
        <v>20</v>
      </c>
      <c r="C151" s="2"/>
      <c r="D151" s="2"/>
      <c r="E151" s="2"/>
      <c r="F151" s="2"/>
      <c r="G151" s="2"/>
    </row>
    <row r="152" spans="1:7" x14ac:dyDescent="0.25">
      <c r="A152" s="11">
        <v>36</v>
      </c>
      <c r="B152" s="1" t="s">
        <v>18</v>
      </c>
      <c r="C152" s="2"/>
      <c r="D152" s="2"/>
      <c r="E152" s="2"/>
      <c r="F152" s="2"/>
      <c r="G152" s="2"/>
    </row>
    <row r="153" spans="1:7" x14ac:dyDescent="0.25">
      <c r="A153" s="11">
        <v>37</v>
      </c>
      <c r="B153" s="1" t="s">
        <v>15</v>
      </c>
      <c r="C153" s="2"/>
      <c r="D153" s="2"/>
      <c r="E153" s="2"/>
      <c r="F153" s="2"/>
      <c r="G153" s="2"/>
    </row>
    <row r="154" spans="1:7" x14ac:dyDescent="0.25">
      <c r="A154" s="11">
        <v>38</v>
      </c>
      <c r="B154" s="1" t="s">
        <v>19</v>
      </c>
      <c r="C154" s="2"/>
      <c r="D154" s="2"/>
      <c r="E154" s="2"/>
      <c r="F154" s="2"/>
      <c r="G154" s="2"/>
    </row>
    <row r="155" spans="1:7" x14ac:dyDescent="0.25">
      <c r="A155" s="12">
        <v>4</v>
      </c>
      <c r="B155" s="1" t="s">
        <v>26</v>
      </c>
      <c r="C155" s="2"/>
      <c r="D155" s="2"/>
      <c r="E155" s="2">
        <f>SUM(E156:E158)</f>
        <v>0</v>
      </c>
      <c r="F155" s="2">
        <f t="shared" ref="F155:G155" si="45">SUM(F156:F158)</f>
        <v>0</v>
      </c>
      <c r="G155" s="2">
        <f t="shared" si="45"/>
        <v>0</v>
      </c>
    </row>
    <row r="156" spans="1:7" x14ac:dyDescent="0.25">
      <c r="A156" s="11">
        <v>41</v>
      </c>
      <c r="B156" s="1" t="s">
        <v>21</v>
      </c>
      <c r="C156" s="2"/>
      <c r="D156" s="2"/>
      <c r="E156" s="2"/>
      <c r="F156" s="2"/>
      <c r="G156" s="2"/>
    </row>
    <row r="157" spans="1:7" x14ac:dyDescent="0.25">
      <c r="A157" s="11">
        <v>42</v>
      </c>
      <c r="B157" s="1" t="s">
        <v>16</v>
      </c>
      <c r="C157" s="2"/>
      <c r="D157" s="2"/>
      <c r="E157" s="2"/>
      <c r="F157" s="2"/>
      <c r="G157" s="2"/>
    </row>
    <row r="158" spans="1:7" x14ac:dyDescent="0.25">
      <c r="A158" s="11">
        <v>45</v>
      </c>
      <c r="B158" s="1" t="s">
        <v>17</v>
      </c>
      <c r="C158" s="2"/>
      <c r="D158" s="2"/>
      <c r="E158" s="2"/>
      <c r="F158" s="2"/>
      <c r="G158" s="2"/>
    </row>
    <row r="159" spans="1:7" x14ac:dyDescent="0.25">
      <c r="A159" s="12" t="s">
        <v>40</v>
      </c>
      <c r="B159" s="1" t="s">
        <v>35</v>
      </c>
      <c r="C159" s="2"/>
      <c r="D159" s="2"/>
      <c r="E159" s="2">
        <f>E160</f>
        <v>765005</v>
      </c>
      <c r="F159" s="2">
        <f t="shared" ref="F159:G159" si="46">F160</f>
        <v>404128</v>
      </c>
      <c r="G159" s="2">
        <f t="shared" si="46"/>
        <v>217485</v>
      </c>
    </row>
    <row r="160" spans="1:7" x14ac:dyDescent="0.25">
      <c r="A160" s="12">
        <v>563</v>
      </c>
      <c r="B160" s="1" t="s">
        <v>10</v>
      </c>
      <c r="C160" s="2"/>
      <c r="D160" s="2"/>
      <c r="E160" s="2">
        <f>E161+E169</f>
        <v>765005</v>
      </c>
      <c r="F160" s="2">
        <f t="shared" ref="F160:G160" si="47">F161+F169</f>
        <v>404128</v>
      </c>
      <c r="G160" s="2">
        <f t="shared" si="47"/>
        <v>217485</v>
      </c>
    </row>
    <row r="161" spans="1:7" x14ac:dyDescent="0.25">
      <c r="A161" s="12">
        <v>3</v>
      </c>
      <c r="B161" s="1" t="s">
        <v>24</v>
      </c>
      <c r="C161" s="2"/>
      <c r="D161" s="2"/>
      <c r="E161" s="2">
        <f>SUM(E162:E168)</f>
        <v>724555</v>
      </c>
      <c r="F161" s="2">
        <f t="shared" ref="F161:G161" si="48">SUM(F162:F168)</f>
        <v>392278</v>
      </c>
      <c r="G161" s="2">
        <f t="shared" si="48"/>
        <v>217485</v>
      </c>
    </row>
    <row r="162" spans="1:7" x14ac:dyDescent="0.25">
      <c r="A162" s="11">
        <v>31</v>
      </c>
      <c r="B162" s="1" t="s">
        <v>13</v>
      </c>
      <c r="C162" s="2"/>
      <c r="D162" s="2"/>
      <c r="E162" s="2">
        <v>195145</v>
      </c>
      <c r="F162" s="2">
        <v>162342</v>
      </c>
      <c r="G162" s="2"/>
    </row>
    <row r="163" spans="1:7" x14ac:dyDescent="0.25">
      <c r="A163" s="11">
        <v>32</v>
      </c>
      <c r="B163" s="1" t="s">
        <v>12</v>
      </c>
      <c r="C163" s="2"/>
      <c r="D163" s="2"/>
      <c r="E163" s="2">
        <v>229410</v>
      </c>
      <c r="F163" s="2">
        <v>79936</v>
      </c>
      <c r="G163" s="2"/>
    </row>
    <row r="164" spans="1:7" x14ac:dyDescent="0.25">
      <c r="A164" s="11">
        <v>34</v>
      </c>
      <c r="B164" s="1" t="s">
        <v>14</v>
      </c>
      <c r="C164" s="2"/>
      <c r="D164" s="2"/>
      <c r="E164" s="2"/>
      <c r="F164" s="2"/>
      <c r="G164" s="2"/>
    </row>
    <row r="165" spans="1:7" x14ac:dyDescent="0.25">
      <c r="A165" s="11">
        <v>35</v>
      </c>
      <c r="B165" s="1" t="s">
        <v>20</v>
      </c>
      <c r="C165" s="2"/>
      <c r="D165" s="2"/>
      <c r="E165" s="2"/>
      <c r="F165" s="2"/>
      <c r="G165" s="2"/>
    </row>
    <row r="166" spans="1:7" x14ac:dyDescent="0.25">
      <c r="A166" s="11">
        <v>36</v>
      </c>
      <c r="B166" s="1" t="s">
        <v>18</v>
      </c>
      <c r="C166" s="2"/>
      <c r="D166" s="2"/>
      <c r="E166" s="2">
        <v>300000</v>
      </c>
      <c r="F166" s="2">
        <v>150000</v>
      </c>
      <c r="G166" s="2">
        <v>217485</v>
      </c>
    </row>
    <row r="167" spans="1:7" x14ac:dyDescent="0.25">
      <c r="A167" s="11">
        <v>37</v>
      </c>
      <c r="B167" s="1" t="s">
        <v>15</v>
      </c>
      <c r="C167" s="2"/>
      <c r="D167" s="2"/>
      <c r="E167" s="2"/>
      <c r="F167" s="2"/>
      <c r="G167" s="2"/>
    </row>
    <row r="168" spans="1:7" x14ac:dyDescent="0.25">
      <c r="A168" s="11">
        <v>38</v>
      </c>
      <c r="B168" s="1" t="s">
        <v>19</v>
      </c>
      <c r="C168" s="2"/>
      <c r="D168" s="2"/>
      <c r="E168" s="2"/>
      <c r="F168" s="2"/>
      <c r="G168" s="2"/>
    </row>
    <row r="169" spans="1:7" x14ac:dyDescent="0.25">
      <c r="A169" s="12">
        <v>4</v>
      </c>
      <c r="B169" s="1" t="s">
        <v>26</v>
      </c>
      <c r="C169" s="2"/>
      <c r="D169" s="2"/>
      <c r="E169" s="2">
        <f>SUM(E170:E172)</f>
        <v>40450</v>
      </c>
      <c r="F169" s="2">
        <f t="shared" ref="F169:G169" si="49">SUM(F170:F172)</f>
        <v>11850</v>
      </c>
      <c r="G169" s="2">
        <f t="shared" si="49"/>
        <v>0</v>
      </c>
    </row>
    <row r="170" spans="1:7" x14ac:dyDescent="0.25">
      <c r="A170" s="11">
        <v>41</v>
      </c>
      <c r="B170" s="1" t="s">
        <v>21</v>
      </c>
      <c r="C170" s="2"/>
      <c r="D170" s="2"/>
      <c r="E170" s="2"/>
      <c r="F170" s="2"/>
      <c r="G170" s="2"/>
    </row>
    <row r="171" spans="1:7" x14ac:dyDescent="0.25">
      <c r="A171" s="11">
        <v>42</v>
      </c>
      <c r="B171" s="1" t="s">
        <v>16</v>
      </c>
      <c r="C171" s="2"/>
      <c r="D171" s="2"/>
      <c r="E171" s="2">
        <v>40450</v>
      </c>
      <c r="F171" s="2">
        <v>11850</v>
      </c>
      <c r="G171" s="2"/>
    </row>
    <row r="172" spans="1:7" x14ac:dyDescent="0.25">
      <c r="A172" s="11">
        <v>45</v>
      </c>
      <c r="B172" s="1" t="s">
        <v>17</v>
      </c>
      <c r="C172" s="2"/>
      <c r="D172" s="2"/>
      <c r="E172" s="2"/>
      <c r="F172" s="2"/>
      <c r="G172" s="2"/>
    </row>
    <row r="173" spans="1:7" x14ac:dyDescent="0.25">
      <c r="A173" s="12" t="s">
        <v>41</v>
      </c>
      <c r="B173" s="1" t="s">
        <v>36</v>
      </c>
      <c r="C173" s="2"/>
      <c r="D173" s="2"/>
      <c r="E173" s="2">
        <f>E174</f>
        <v>855675</v>
      </c>
      <c r="F173" s="2">
        <f t="shared" ref="F173:G173" si="50">F174</f>
        <v>296351</v>
      </c>
      <c r="G173" s="2">
        <f t="shared" si="50"/>
        <v>0</v>
      </c>
    </row>
    <row r="174" spans="1:7" x14ac:dyDescent="0.25">
      <c r="A174" s="12">
        <v>563</v>
      </c>
      <c r="B174" s="1" t="s">
        <v>10</v>
      </c>
      <c r="C174" s="2"/>
      <c r="D174" s="2"/>
      <c r="E174" s="2">
        <f>E175+E183</f>
        <v>855675</v>
      </c>
      <c r="F174" s="2">
        <f t="shared" ref="F174:G174" si="51">F175+F183</f>
        <v>296351</v>
      </c>
      <c r="G174" s="2">
        <f t="shared" si="51"/>
        <v>0</v>
      </c>
    </row>
    <row r="175" spans="1:7" x14ac:dyDescent="0.25">
      <c r="A175" s="12">
        <v>3</v>
      </c>
      <c r="B175" s="1" t="s">
        <v>24</v>
      </c>
      <c r="C175" s="2"/>
      <c r="D175" s="2"/>
      <c r="E175" s="2">
        <f>SUM(E176:E182)</f>
        <v>855675</v>
      </c>
      <c r="F175" s="2">
        <f t="shared" ref="F175:G175" si="52">SUM(F176:F182)</f>
        <v>296351</v>
      </c>
      <c r="G175" s="2">
        <f t="shared" si="52"/>
        <v>0</v>
      </c>
    </row>
    <row r="176" spans="1:7" x14ac:dyDescent="0.25">
      <c r="A176" s="11">
        <v>31</v>
      </c>
      <c r="B176" s="1" t="s">
        <v>13</v>
      </c>
      <c r="C176" s="2"/>
      <c r="D176" s="2"/>
      <c r="E176" s="2">
        <v>152383</v>
      </c>
      <c r="F176" s="2"/>
      <c r="G176" s="2"/>
    </row>
    <row r="177" spans="1:7" x14ac:dyDescent="0.25">
      <c r="A177" s="11">
        <v>32</v>
      </c>
      <c r="B177" s="1" t="s">
        <v>12</v>
      </c>
      <c r="C177" s="2"/>
      <c r="D177" s="2"/>
      <c r="E177" s="2">
        <v>55143</v>
      </c>
      <c r="F177" s="2"/>
      <c r="G177" s="2"/>
    </row>
    <row r="178" spans="1:7" x14ac:dyDescent="0.25">
      <c r="A178" s="11">
        <v>34</v>
      </c>
      <c r="B178" s="1" t="s">
        <v>14</v>
      </c>
      <c r="C178" s="2"/>
      <c r="D178" s="2"/>
      <c r="E178" s="2"/>
      <c r="F178" s="2"/>
      <c r="G178" s="2"/>
    </row>
    <row r="179" spans="1:7" x14ac:dyDescent="0.25">
      <c r="A179" s="11">
        <v>35</v>
      </c>
      <c r="B179" s="1" t="s">
        <v>20</v>
      </c>
      <c r="C179" s="2"/>
      <c r="D179" s="2"/>
      <c r="E179" s="2"/>
      <c r="F179" s="2"/>
      <c r="G179" s="2"/>
    </row>
    <row r="180" spans="1:7" x14ac:dyDescent="0.25">
      <c r="A180" s="11">
        <v>36</v>
      </c>
      <c r="B180" s="1" t="s">
        <v>18</v>
      </c>
      <c r="C180" s="2"/>
      <c r="D180" s="2"/>
      <c r="E180" s="2">
        <v>648149</v>
      </c>
      <c r="F180" s="2">
        <v>296351</v>
      </c>
      <c r="G180" s="2"/>
    </row>
    <row r="181" spans="1:7" x14ac:dyDescent="0.25">
      <c r="A181" s="11">
        <v>37</v>
      </c>
      <c r="B181" s="1" t="s">
        <v>15</v>
      </c>
      <c r="C181" s="2"/>
      <c r="D181" s="2"/>
      <c r="E181" s="2"/>
      <c r="F181" s="2"/>
      <c r="G181" s="2"/>
    </row>
    <row r="182" spans="1:7" x14ac:dyDescent="0.25">
      <c r="A182" s="11">
        <v>38</v>
      </c>
      <c r="B182" s="1" t="s">
        <v>19</v>
      </c>
      <c r="C182" s="2"/>
      <c r="D182" s="2"/>
      <c r="E182" s="2"/>
      <c r="F182" s="2"/>
      <c r="G182" s="2"/>
    </row>
    <row r="183" spans="1:7" x14ac:dyDescent="0.25">
      <c r="A183" s="12">
        <v>4</v>
      </c>
      <c r="B183" s="1" t="s">
        <v>26</v>
      </c>
      <c r="C183" s="2"/>
      <c r="D183" s="2"/>
      <c r="E183" s="2">
        <f>SUM(E184:E186)</f>
        <v>0</v>
      </c>
      <c r="F183" s="2">
        <f t="shared" ref="F183:G183" si="53">SUM(F184:F186)</f>
        <v>0</v>
      </c>
      <c r="G183" s="2">
        <f t="shared" si="53"/>
        <v>0</v>
      </c>
    </row>
    <row r="184" spans="1:7" x14ac:dyDescent="0.25">
      <c r="A184" s="11">
        <v>41</v>
      </c>
      <c r="B184" s="1" t="s">
        <v>21</v>
      </c>
      <c r="C184" s="2"/>
      <c r="D184" s="2"/>
      <c r="E184" s="2"/>
      <c r="F184" s="2"/>
      <c r="G184" s="2"/>
    </row>
    <row r="185" spans="1:7" x14ac:dyDescent="0.25">
      <c r="A185" s="11">
        <v>42</v>
      </c>
      <c r="B185" s="1" t="s">
        <v>16</v>
      </c>
      <c r="C185" s="2"/>
      <c r="D185" s="2"/>
      <c r="E185" s="2"/>
      <c r="F185" s="2"/>
      <c r="G185" s="2"/>
    </row>
    <row r="186" spans="1:7" x14ac:dyDescent="0.25">
      <c r="A186" s="11">
        <v>45</v>
      </c>
      <c r="B186" s="1" t="s">
        <v>17</v>
      </c>
      <c r="C186" s="2"/>
      <c r="D186" s="2"/>
      <c r="E186" s="2"/>
      <c r="F186" s="2"/>
      <c r="G186" s="2"/>
    </row>
    <row r="187" spans="1:7" x14ac:dyDescent="0.25">
      <c r="A187" s="6"/>
      <c r="B187" s="1"/>
      <c r="C187" s="2"/>
      <c r="D187" s="2"/>
      <c r="E187" s="2"/>
      <c r="F187" s="2"/>
      <c r="G187" s="2"/>
    </row>
    <row r="188" spans="1:7" x14ac:dyDescent="0.25">
      <c r="A188" s="6"/>
      <c r="B188" s="1"/>
      <c r="C188" s="2"/>
      <c r="D188" s="2"/>
      <c r="E188" s="2"/>
      <c r="F188" s="2"/>
      <c r="G188" s="2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Ante Tolj</cp:lastModifiedBy>
  <cp:lastPrinted>2023-09-25T18:48:39Z</cp:lastPrinted>
  <dcterms:created xsi:type="dcterms:W3CDTF">2022-10-31T10:11:38Z</dcterms:created>
  <dcterms:modified xsi:type="dcterms:W3CDTF">2025-12-22T11:09:48Z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